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template2\20260113\template2\down\"/>
    </mc:Choice>
  </mc:AlternateContent>
  <xr:revisionPtr revIDLastSave="0" documentId="13_ncr:1_{B284B056-9BFB-487A-A983-38DC9A739791}" xr6:coauthVersionLast="47" xr6:coauthVersionMax="47" xr10:uidLastSave="{00000000-0000-0000-0000-000000000000}"/>
  <bookViews>
    <workbookView xWindow="1560" yWindow="1560" windowWidth="25320" windowHeight="13335" tabRatio="500" xr2:uid="{00000000-000D-0000-FFFF-FFFF00000000}"/>
  </bookViews>
  <sheets>
    <sheet name="スケジュール" sheetId="1" r:id="rId1"/>
    <sheet name="祝日" sheetId="2" r:id="rId2"/>
  </sheets>
  <definedNames>
    <definedName name="_xlnm.Print_Area" localSheetId="0">スケジュール!$B$2:$CP$48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" i="1" l="1"/>
  <c r="CP48" i="1"/>
  <c r="CO48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H48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H47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H46" i="1"/>
  <c r="J45" i="1"/>
  <c r="H45" i="1"/>
  <c r="J44" i="1"/>
  <c r="H44" i="1"/>
  <c r="J43" i="1"/>
  <c r="H43" i="1"/>
  <c r="J42" i="1"/>
  <c r="H42" i="1"/>
  <c r="J41" i="1"/>
  <c r="H41" i="1"/>
  <c r="J40" i="1"/>
  <c r="H40" i="1"/>
  <c r="J39" i="1"/>
  <c r="H39" i="1"/>
  <c r="J38" i="1"/>
  <c r="H38" i="1"/>
  <c r="J37" i="1"/>
  <c r="H37" i="1"/>
  <c r="J36" i="1"/>
  <c r="H36" i="1"/>
  <c r="J35" i="1"/>
  <c r="H35" i="1"/>
  <c r="J34" i="1"/>
  <c r="H34" i="1"/>
  <c r="J33" i="1"/>
  <c r="H33" i="1"/>
  <c r="J32" i="1"/>
  <c r="H32" i="1"/>
  <c r="J31" i="1"/>
  <c r="H31" i="1"/>
  <c r="J30" i="1"/>
  <c r="H30" i="1"/>
  <c r="I29" i="1" s="1"/>
  <c r="H29" i="1"/>
  <c r="G29" i="1"/>
  <c r="F29" i="1"/>
  <c r="J28" i="1"/>
  <c r="H28" i="1"/>
  <c r="J27" i="1"/>
  <c r="H27" i="1"/>
  <c r="J26" i="1"/>
  <c r="H26" i="1"/>
  <c r="G25" i="1"/>
  <c r="F25" i="1"/>
  <c r="H25" i="1" s="1"/>
  <c r="J24" i="1"/>
  <c r="H24" i="1"/>
  <c r="J23" i="1"/>
  <c r="H23" i="1"/>
  <c r="J22" i="1"/>
  <c r="H22" i="1"/>
  <c r="J21" i="1"/>
  <c r="H21" i="1"/>
  <c r="I20" i="1" s="1"/>
  <c r="G20" i="1"/>
  <c r="H20" i="1" s="1"/>
  <c r="F20" i="1"/>
  <c r="J20" i="1" s="1"/>
  <c r="J19" i="1"/>
  <c r="H19" i="1"/>
  <c r="I16" i="1" s="1"/>
  <c r="J18" i="1"/>
  <c r="H18" i="1"/>
  <c r="J17" i="1"/>
  <c r="H17" i="1"/>
  <c r="G16" i="1"/>
  <c r="J16" i="1" s="1"/>
  <c r="F16" i="1"/>
  <c r="K15" i="1"/>
  <c r="J15" i="1"/>
  <c r="H15" i="1"/>
  <c r="J14" i="1"/>
  <c r="H14" i="1"/>
  <c r="K13" i="1"/>
  <c r="J13" i="1"/>
  <c r="J12" i="1"/>
  <c r="H12" i="1"/>
  <c r="I11" i="1" s="1"/>
  <c r="K11" i="1"/>
  <c r="G11" i="1"/>
  <c r="P3" i="1" s="1"/>
  <c r="F11" i="1"/>
  <c r="L9" i="1"/>
  <c r="L22" i="1" s="1"/>
  <c r="K9" i="1"/>
  <c r="K31" i="1" s="1"/>
  <c r="K8" i="1"/>
  <c r="L20" i="1" l="1"/>
  <c r="L24" i="1"/>
  <c r="L8" i="1"/>
  <c r="K25" i="1"/>
  <c r="K10" i="1"/>
  <c r="K27" i="1"/>
  <c r="L44" i="1"/>
  <c r="L42" i="1"/>
  <c r="L45" i="1"/>
  <c r="L41" i="1"/>
  <c r="L39" i="1"/>
  <c r="L43" i="1"/>
  <c r="L38" i="1"/>
  <c r="L36" i="1"/>
  <c r="L34" i="1"/>
  <c r="L40" i="1"/>
  <c r="L37" i="1"/>
  <c r="L32" i="1"/>
  <c r="L30" i="1"/>
  <c r="L28" i="1"/>
  <c r="L23" i="1"/>
  <c r="L21" i="1"/>
  <c r="L35" i="1"/>
  <c r="L31" i="1"/>
  <c r="L29" i="1"/>
  <c r="L27" i="1"/>
  <c r="L25" i="1"/>
  <c r="L18" i="1"/>
  <c r="L16" i="1"/>
  <c r="L19" i="1"/>
  <c r="L15" i="1"/>
  <c r="L13" i="1"/>
  <c r="L11" i="1"/>
  <c r="L17" i="1"/>
  <c r="L33" i="1"/>
  <c r="L26" i="1"/>
  <c r="M9" i="1"/>
  <c r="K42" i="1"/>
  <c r="K44" i="1"/>
  <c r="K43" i="1"/>
  <c r="K40" i="1"/>
  <c r="K38" i="1"/>
  <c r="K36" i="1"/>
  <c r="K34" i="1"/>
  <c r="K45" i="1"/>
  <c r="K41" i="1"/>
  <c r="K39" i="1"/>
  <c r="K37" i="1"/>
  <c r="K35" i="1"/>
  <c r="K33" i="1"/>
  <c r="K28" i="1"/>
  <c r="K32" i="1"/>
  <c r="K30" i="1"/>
  <c r="K26" i="1"/>
  <c r="K19" i="1"/>
  <c r="K23" i="1"/>
  <c r="K21" i="1"/>
  <c r="K18" i="1"/>
  <c r="K16" i="1"/>
  <c r="K14" i="1"/>
  <c r="K12" i="1"/>
  <c r="K29" i="1"/>
  <c r="K24" i="1"/>
  <c r="K22" i="1"/>
  <c r="K20" i="1"/>
  <c r="L10" i="1"/>
  <c r="H11" i="1"/>
  <c r="J11" i="1"/>
  <c r="L12" i="1"/>
  <c r="L14" i="1"/>
  <c r="K17" i="1"/>
  <c r="H16" i="1"/>
  <c r="I25" i="1"/>
  <c r="J25" i="1" s="1"/>
  <c r="J29" i="1"/>
  <c r="AD3" i="1" l="1"/>
  <c r="P4" i="1"/>
  <c r="M43" i="1"/>
  <c r="M45" i="1"/>
  <c r="M41" i="1"/>
  <c r="M39" i="1"/>
  <c r="M44" i="1"/>
  <c r="M40" i="1"/>
  <c r="M37" i="1"/>
  <c r="M35" i="1"/>
  <c r="M33" i="1"/>
  <c r="M42" i="1"/>
  <c r="M34" i="1"/>
  <c r="M38" i="1"/>
  <c r="M31" i="1"/>
  <c r="M29" i="1"/>
  <c r="M27" i="1"/>
  <c r="M25" i="1"/>
  <c r="M18" i="1"/>
  <c r="M24" i="1"/>
  <c r="M22" i="1"/>
  <c r="M20" i="1"/>
  <c r="M36" i="1"/>
  <c r="M32" i="1"/>
  <c r="M28" i="1"/>
  <c r="M15" i="1"/>
  <c r="M13" i="1"/>
  <c r="M11" i="1"/>
  <c r="N9" i="1"/>
  <c r="M26" i="1"/>
  <c r="M17" i="1"/>
  <c r="M30" i="1"/>
  <c r="M23" i="1"/>
  <c r="M21" i="1"/>
  <c r="M19" i="1"/>
  <c r="M10" i="1"/>
  <c r="M8" i="1"/>
  <c r="M16" i="1"/>
  <c r="M14" i="1"/>
  <c r="M12" i="1"/>
  <c r="N45" i="1" l="1"/>
  <c r="N43" i="1"/>
  <c r="N44" i="1"/>
  <c r="N40" i="1"/>
  <c r="N38" i="1"/>
  <c r="N42" i="1"/>
  <c r="N41" i="1"/>
  <c r="N37" i="1"/>
  <c r="N35" i="1"/>
  <c r="N33" i="1"/>
  <c r="N39" i="1"/>
  <c r="N36" i="1"/>
  <c r="N31" i="1"/>
  <c r="N29" i="1"/>
  <c r="N34" i="1"/>
  <c r="N24" i="1"/>
  <c r="N22" i="1"/>
  <c r="N20" i="1"/>
  <c r="N32" i="1"/>
  <c r="N30" i="1"/>
  <c r="N26" i="1"/>
  <c r="N19" i="1"/>
  <c r="N17" i="1"/>
  <c r="N10" i="1"/>
  <c r="N8" i="1"/>
  <c r="N27" i="1"/>
  <c r="N25" i="1"/>
  <c r="N14" i="1"/>
  <c r="N12" i="1"/>
  <c r="N18" i="1"/>
  <c r="N16" i="1"/>
  <c r="N23" i="1"/>
  <c r="N15" i="1"/>
  <c r="N13" i="1"/>
  <c r="N11" i="1"/>
  <c r="N28" i="1"/>
  <c r="N21" i="1"/>
  <c r="O9" i="1"/>
  <c r="O43" i="1" l="1"/>
  <c r="O45" i="1"/>
  <c r="O41" i="1"/>
  <c r="O42" i="1"/>
  <c r="O39" i="1"/>
  <c r="O36" i="1"/>
  <c r="O34" i="1"/>
  <c r="O38" i="1"/>
  <c r="O44" i="1"/>
  <c r="O28" i="1"/>
  <c r="O40" i="1"/>
  <c r="O32" i="1"/>
  <c r="O30" i="1"/>
  <c r="O35" i="1"/>
  <c r="O31" i="1"/>
  <c r="O29" i="1"/>
  <c r="O26" i="1"/>
  <c r="O19" i="1"/>
  <c r="O23" i="1"/>
  <c r="O21" i="1"/>
  <c r="O37" i="1"/>
  <c r="O27" i="1"/>
  <c r="O25" i="1"/>
  <c r="O17" i="1"/>
  <c r="O14" i="1"/>
  <c r="O12" i="1"/>
  <c r="O24" i="1"/>
  <c r="O22" i="1"/>
  <c r="O20" i="1"/>
  <c r="O16" i="1"/>
  <c r="O33" i="1"/>
  <c r="O10" i="1"/>
  <c r="O18" i="1"/>
  <c r="O15" i="1"/>
  <c r="O13" i="1"/>
  <c r="O11" i="1"/>
  <c r="O8" i="1"/>
  <c r="P9" i="1"/>
  <c r="P44" i="1" l="1"/>
  <c r="P42" i="1"/>
  <c r="P41" i="1"/>
  <c r="P39" i="1"/>
  <c r="P45" i="1"/>
  <c r="P40" i="1"/>
  <c r="P36" i="1"/>
  <c r="P34" i="1"/>
  <c r="P38" i="1"/>
  <c r="P43" i="1"/>
  <c r="P37" i="1"/>
  <c r="P32" i="1"/>
  <c r="P30" i="1"/>
  <c r="P35" i="1"/>
  <c r="P33" i="1"/>
  <c r="P23" i="1"/>
  <c r="P21" i="1"/>
  <c r="P28" i="1"/>
  <c r="P27" i="1"/>
  <c r="P25" i="1"/>
  <c r="P18" i="1"/>
  <c r="P16" i="1"/>
  <c r="P29" i="1"/>
  <c r="P26" i="1"/>
  <c r="P24" i="1"/>
  <c r="P22" i="1"/>
  <c r="P20" i="1"/>
  <c r="P15" i="1"/>
  <c r="P13" i="1"/>
  <c r="P11" i="1"/>
  <c r="P19" i="1"/>
  <c r="P31" i="1"/>
  <c r="Q9" i="1"/>
  <c r="P14" i="1"/>
  <c r="P12" i="1"/>
  <c r="P10" i="1"/>
  <c r="P17" i="1"/>
  <c r="P8" i="1"/>
  <c r="Q45" i="1" l="1"/>
  <c r="Q42" i="1"/>
  <c r="Q44" i="1"/>
  <c r="Q43" i="1"/>
  <c r="Q38" i="1"/>
  <c r="Q41" i="1"/>
  <c r="Q37" i="1"/>
  <c r="Q35" i="1"/>
  <c r="Q33" i="1"/>
  <c r="Q40" i="1"/>
  <c r="Q31" i="1"/>
  <c r="Q29" i="1"/>
  <c r="Q32" i="1"/>
  <c r="Q30" i="1"/>
  <c r="Q28" i="1"/>
  <c r="Q27" i="1"/>
  <c r="Q25" i="1"/>
  <c r="Q18" i="1"/>
  <c r="Q24" i="1"/>
  <c r="Q22" i="1"/>
  <c r="Q20" i="1"/>
  <c r="Q39" i="1"/>
  <c r="Q16" i="1"/>
  <c r="Q15" i="1"/>
  <c r="Q13" i="1"/>
  <c r="Q11" i="1"/>
  <c r="R9" i="1"/>
  <c r="Q23" i="1"/>
  <c r="Q21" i="1"/>
  <c r="Q19" i="1"/>
  <c r="Q36" i="1"/>
  <c r="Q34" i="1"/>
  <c r="Q17" i="1"/>
  <c r="Q14" i="1"/>
  <c r="Q12" i="1"/>
  <c r="Q26" i="1"/>
  <c r="Q10" i="1"/>
  <c r="Q8" i="1"/>
  <c r="R45" i="1" l="1"/>
  <c r="R43" i="1"/>
  <c r="R40" i="1"/>
  <c r="R38" i="1"/>
  <c r="R41" i="1"/>
  <c r="R42" i="1"/>
  <c r="R44" i="1"/>
  <c r="R39" i="1"/>
  <c r="R37" i="1"/>
  <c r="R35" i="1"/>
  <c r="R33" i="1"/>
  <c r="R36" i="1"/>
  <c r="R31" i="1"/>
  <c r="R29" i="1"/>
  <c r="R34" i="1"/>
  <c r="R24" i="1"/>
  <c r="R22" i="1"/>
  <c r="R20" i="1"/>
  <c r="R26" i="1"/>
  <c r="R19" i="1"/>
  <c r="R17" i="1"/>
  <c r="R23" i="1"/>
  <c r="R21" i="1"/>
  <c r="R10" i="1"/>
  <c r="R8" i="1"/>
  <c r="R30" i="1"/>
  <c r="R18" i="1"/>
  <c r="R14" i="1"/>
  <c r="R12" i="1"/>
  <c r="R25" i="1"/>
  <c r="R32" i="1"/>
  <c r="R28" i="1"/>
  <c r="R27" i="1"/>
  <c r="R15" i="1"/>
  <c r="R13" i="1"/>
  <c r="R11" i="1"/>
  <c r="S9" i="1"/>
  <c r="R16" i="1"/>
  <c r="S44" i="1" l="1"/>
  <c r="S42" i="1"/>
  <c r="S41" i="1"/>
  <c r="S45" i="1"/>
  <c r="S43" i="1"/>
  <c r="S40" i="1"/>
  <c r="S36" i="1"/>
  <c r="S34" i="1"/>
  <c r="S39" i="1"/>
  <c r="S38" i="1"/>
  <c r="S35" i="1"/>
  <c r="S33" i="1"/>
  <c r="S28" i="1"/>
  <c r="S32" i="1"/>
  <c r="S30" i="1"/>
  <c r="S26" i="1"/>
  <c r="S19" i="1"/>
  <c r="S37" i="1"/>
  <c r="S23" i="1"/>
  <c r="S21" i="1"/>
  <c r="S18" i="1"/>
  <c r="S14" i="1"/>
  <c r="S12" i="1"/>
  <c r="S31" i="1"/>
  <c r="S17" i="1"/>
  <c r="S29" i="1"/>
  <c r="S24" i="1"/>
  <c r="S22" i="1"/>
  <c r="S20" i="1"/>
  <c r="S16" i="1"/>
  <c r="S27" i="1"/>
  <c r="S10" i="1"/>
  <c r="S25" i="1"/>
  <c r="S8" i="1"/>
  <c r="S15" i="1"/>
  <c r="S13" i="1"/>
  <c r="S11" i="1"/>
  <c r="T9" i="1"/>
  <c r="T44" i="1" l="1"/>
  <c r="T42" i="1"/>
  <c r="T43" i="1"/>
  <c r="T41" i="1"/>
  <c r="T39" i="1"/>
  <c r="T45" i="1"/>
  <c r="T40" i="1"/>
  <c r="T36" i="1"/>
  <c r="T34" i="1"/>
  <c r="T38" i="1"/>
  <c r="T37" i="1"/>
  <c r="T32" i="1"/>
  <c r="T30" i="1"/>
  <c r="T23" i="1"/>
  <c r="T21" i="1"/>
  <c r="T33" i="1"/>
  <c r="T31" i="1"/>
  <c r="T29" i="1"/>
  <c r="T27" i="1"/>
  <c r="T25" i="1"/>
  <c r="T18" i="1"/>
  <c r="T16" i="1"/>
  <c r="T19" i="1"/>
  <c r="T17" i="1"/>
  <c r="T28" i="1"/>
  <c r="T15" i="1"/>
  <c r="T13" i="1"/>
  <c r="T11" i="1"/>
  <c r="T26" i="1"/>
  <c r="T10" i="1"/>
  <c r="T22" i="1"/>
  <c r="T8" i="1"/>
  <c r="T14" i="1"/>
  <c r="T12" i="1"/>
  <c r="T35" i="1"/>
  <c r="T24" i="1"/>
  <c r="T20" i="1"/>
  <c r="U9" i="1"/>
  <c r="U44" i="1" l="1"/>
  <c r="U43" i="1"/>
  <c r="U41" i="1"/>
  <c r="U40" i="1"/>
  <c r="U45" i="1"/>
  <c r="U39" i="1"/>
  <c r="U38" i="1"/>
  <c r="U37" i="1"/>
  <c r="U35" i="1"/>
  <c r="U33" i="1"/>
  <c r="U42" i="1"/>
  <c r="U34" i="1"/>
  <c r="U36" i="1"/>
  <c r="U31" i="1"/>
  <c r="U29" i="1"/>
  <c r="U27" i="1"/>
  <c r="U25" i="1"/>
  <c r="U18" i="1"/>
  <c r="U28" i="1"/>
  <c r="U24" i="1"/>
  <c r="U22" i="1"/>
  <c r="U20" i="1"/>
  <c r="U30" i="1"/>
  <c r="U15" i="1"/>
  <c r="U13" i="1"/>
  <c r="U11" i="1"/>
  <c r="V9" i="1"/>
  <c r="U26" i="1"/>
  <c r="U16" i="1"/>
  <c r="U23" i="1"/>
  <c r="U21" i="1"/>
  <c r="U32" i="1"/>
  <c r="U14" i="1"/>
  <c r="U12" i="1"/>
  <c r="U8" i="1"/>
  <c r="U17" i="1"/>
  <c r="U19" i="1"/>
  <c r="U10" i="1"/>
  <c r="V45" i="1" l="1"/>
  <c r="V43" i="1"/>
  <c r="V42" i="1"/>
  <c r="V40" i="1"/>
  <c r="V38" i="1"/>
  <c r="V44" i="1"/>
  <c r="V41" i="1"/>
  <c r="V39" i="1"/>
  <c r="V37" i="1"/>
  <c r="V35" i="1"/>
  <c r="V33" i="1"/>
  <c r="V36" i="1"/>
  <c r="V31" i="1"/>
  <c r="V29" i="1"/>
  <c r="V28" i="1"/>
  <c r="V24" i="1"/>
  <c r="V22" i="1"/>
  <c r="V20" i="1"/>
  <c r="V32" i="1"/>
  <c r="V30" i="1"/>
  <c r="V26" i="1"/>
  <c r="V19" i="1"/>
  <c r="V17" i="1"/>
  <c r="V16" i="1"/>
  <c r="V10" i="1"/>
  <c r="V8" i="1"/>
  <c r="V34" i="1"/>
  <c r="V27" i="1"/>
  <c r="V25" i="1"/>
  <c r="V14" i="1"/>
  <c r="V12" i="1"/>
  <c r="V18" i="1"/>
  <c r="V21" i="1"/>
  <c r="W9" i="1"/>
  <c r="V15" i="1"/>
  <c r="V13" i="1"/>
  <c r="V11" i="1"/>
  <c r="V23" i="1"/>
  <c r="W45" i="1" l="1"/>
  <c r="W43" i="1"/>
  <c r="W41" i="1"/>
  <c r="W39" i="1"/>
  <c r="W38" i="1"/>
  <c r="W42" i="1"/>
  <c r="W36" i="1"/>
  <c r="W34" i="1"/>
  <c r="W44" i="1"/>
  <c r="W40" i="1"/>
  <c r="W28" i="1"/>
  <c r="W37" i="1"/>
  <c r="W32" i="1"/>
  <c r="W30" i="1"/>
  <c r="W33" i="1"/>
  <c r="W31" i="1"/>
  <c r="W29" i="1"/>
  <c r="W26" i="1"/>
  <c r="W19" i="1"/>
  <c r="W23" i="1"/>
  <c r="W21" i="1"/>
  <c r="W27" i="1"/>
  <c r="W25" i="1"/>
  <c r="W14" i="1"/>
  <c r="W12" i="1"/>
  <c r="W35" i="1"/>
  <c r="W24" i="1"/>
  <c r="W22" i="1"/>
  <c r="W20" i="1"/>
  <c r="W17" i="1"/>
  <c r="X9" i="1"/>
  <c r="W16" i="1"/>
  <c r="W15" i="1"/>
  <c r="W13" i="1"/>
  <c r="W11" i="1"/>
  <c r="W10" i="1"/>
  <c r="W8" i="1"/>
  <c r="W18" i="1"/>
  <c r="X44" i="1" l="1"/>
  <c r="X42" i="1"/>
  <c r="X41" i="1"/>
  <c r="X39" i="1"/>
  <c r="X43" i="1"/>
  <c r="X45" i="1"/>
  <c r="X36" i="1"/>
  <c r="X34" i="1"/>
  <c r="X40" i="1"/>
  <c r="X37" i="1"/>
  <c r="X32" i="1"/>
  <c r="X30" i="1"/>
  <c r="X35" i="1"/>
  <c r="X33" i="1"/>
  <c r="X23" i="1"/>
  <c r="X21" i="1"/>
  <c r="X27" i="1"/>
  <c r="X25" i="1"/>
  <c r="X18" i="1"/>
  <c r="X16" i="1"/>
  <c r="X31" i="1"/>
  <c r="X28" i="1"/>
  <c r="X26" i="1"/>
  <c r="X24" i="1"/>
  <c r="X22" i="1"/>
  <c r="X20" i="1"/>
  <c r="X38" i="1"/>
  <c r="X17" i="1"/>
  <c r="X15" i="1"/>
  <c r="X13" i="1"/>
  <c r="X11" i="1"/>
  <c r="X19" i="1"/>
  <c r="Y9" i="1"/>
  <c r="X10" i="1"/>
  <c r="X8" i="1"/>
  <c r="X29" i="1"/>
  <c r="X14" i="1"/>
  <c r="X12" i="1"/>
  <c r="Y44" i="1" l="1"/>
  <c r="Y43" i="1"/>
  <c r="Y45" i="1"/>
  <c r="Y42" i="1"/>
  <c r="Y40" i="1"/>
  <c r="Y37" i="1"/>
  <c r="Y35" i="1"/>
  <c r="Y33" i="1"/>
  <c r="Y38" i="1"/>
  <c r="Y36" i="1"/>
  <c r="Y39" i="1"/>
  <c r="Y31" i="1"/>
  <c r="Y29" i="1"/>
  <c r="Y32" i="1"/>
  <c r="Y30" i="1"/>
  <c r="Y27" i="1"/>
  <c r="Y25" i="1"/>
  <c r="Y18" i="1"/>
  <c r="Y41" i="1"/>
  <c r="Y34" i="1"/>
  <c r="Y24" i="1"/>
  <c r="Y22" i="1"/>
  <c r="Y20" i="1"/>
  <c r="Y17" i="1"/>
  <c r="Y15" i="1"/>
  <c r="Y13" i="1"/>
  <c r="Y11" i="1"/>
  <c r="Z9" i="1"/>
  <c r="Y23" i="1"/>
  <c r="Y21" i="1"/>
  <c r="Y19" i="1"/>
  <c r="Y16" i="1"/>
  <c r="Y14" i="1"/>
  <c r="Y12" i="1"/>
  <c r="Y10" i="1"/>
  <c r="Y26" i="1"/>
  <c r="Y8" i="1"/>
  <c r="Y28" i="1"/>
  <c r="Z45" i="1" l="1"/>
  <c r="Z43" i="1"/>
  <c r="Z40" i="1"/>
  <c r="Z38" i="1"/>
  <c r="Z41" i="1"/>
  <c r="Z42" i="1"/>
  <c r="Z37" i="1"/>
  <c r="Z35" i="1"/>
  <c r="Z33" i="1"/>
  <c r="Z44" i="1"/>
  <c r="Z39" i="1"/>
  <c r="Z36" i="1"/>
  <c r="Z31" i="1"/>
  <c r="Z29" i="1"/>
  <c r="Z34" i="1"/>
  <c r="Z24" i="1"/>
  <c r="Z22" i="1"/>
  <c r="Z20" i="1"/>
  <c r="Z28" i="1"/>
  <c r="Z26" i="1"/>
  <c r="Z19" i="1"/>
  <c r="Z17" i="1"/>
  <c r="Z23" i="1"/>
  <c r="Z21" i="1"/>
  <c r="Z10" i="1"/>
  <c r="Z8" i="1"/>
  <c r="Z32" i="1"/>
  <c r="Z18" i="1"/>
  <c r="Z16" i="1"/>
  <c r="Z14" i="1"/>
  <c r="Z12" i="1"/>
  <c r="Z27" i="1"/>
  <c r="Z25" i="1"/>
  <c r="Z15" i="1"/>
  <c r="Z13" i="1"/>
  <c r="Z11" i="1"/>
  <c r="AA9" i="1"/>
  <c r="Z30" i="1"/>
  <c r="AA42" i="1" l="1"/>
  <c r="AA44" i="1"/>
  <c r="AA45" i="1"/>
  <c r="AA40" i="1"/>
  <c r="AA43" i="1"/>
  <c r="AA39" i="1"/>
  <c r="AA38" i="1"/>
  <c r="AA36" i="1"/>
  <c r="AA34" i="1"/>
  <c r="AA41" i="1"/>
  <c r="AA37" i="1"/>
  <c r="AA35" i="1"/>
  <c r="AA33" i="1"/>
  <c r="AA28" i="1"/>
  <c r="AA32" i="1"/>
  <c r="AA30" i="1"/>
  <c r="AA26" i="1"/>
  <c r="AA19" i="1"/>
  <c r="AA23" i="1"/>
  <c r="AA21" i="1"/>
  <c r="AA18" i="1"/>
  <c r="AA16" i="1"/>
  <c r="AA14" i="1"/>
  <c r="AA12" i="1"/>
  <c r="AA29" i="1"/>
  <c r="AA31" i="1"/>
  <c r="AA24" i="1"/>
  <c r="AA22" i="1"/>
  <c r="AA20" i="1"/>
  <c r="AA25" i="1"/>
  <c r="AA15" i="1"/>
  <c r="AA13" i="1"/>
  <c r="AA11" i="1"/>
  <c r="AA10" i="1"/>
  <c r="AA17" i="1"/>
  <c r="AB9" i="1"/>
  <c r="AA27" i="1"/>
  <c r="AA8" i="1"/>
  <c r="AB44" i="1" l="1"/>
  <c r="AB42" i="1"/>
  <c r="AB45" i="1"/>
  <c r="AB41" i="1"/>
  <c r="AB39" i="1"/>
  <c r="AB43" i="1"/>
  <c r="AB40" i="1"/>
  <c r="AB38" i="1"/>
  <c r="AB36" i="1"/>
  <c r="AB34" i="1"/>
  <c r="AB37" i="1"/>
  <c r="AB32" i="1"/>
  <c r="AB30" i="1"/>
  <c r="AB28" i="1"/>
  <c r="AB23" i="1"/>
  <c r="AB21" i="1"/>
  <c r="AB35" i="1"/>
  <c r="AB31" i="1"/>
  <c r="AB29" i="1"/>
  <c r="AB27" i="1"/>
  <c r="AB25" i="1"/>
  <c r="AB18" i="1"/>
  <c r="AB16" i="1"/>
  <c r="AB19" i="1"/>
  <c r="AB33" i="1"/>
  <c r="AB15" i="1"/>
  <c r="AB13" i="1"/>
  <c r="AB11" i="1"/>
  <c r="AB26" i="1"/>
  <c r="AB17" i="1"/>
  <c r="AC9" i="1"/>
  <c r="AB24" i="1"/>
  <c r="AB20" i="1"/>
  <c r="AB14" i="1"/>
  <c r="AB12" i="1"/>
  <c r="AB8" i="1"/>
  <c r="AB22" i="1"/>
  <c r="AB10" i="1"/>
  <c r="AC42" i="1" l="1"/>
  <c r="AC44" i="1"/>
  <c r="AC41" i="1"/>
  <c r="AC39" i="1"/>
  <c r="AC40" i="1"/>
  <c r="AC37" i="1"/>
  <c r="AC35" i="1"/>
  <c r="AC33" i="1"/>
  <c r="AC34" i="1"/>
  <c r="AC31" i="1"/>
  <c r="AC29" i="1"/>
  <c r="AC45" i="1"/>
  <c r="AC43" i="1"/>
  <c r="AC27" i="1"/>
  <c r="AC25" i="1"/>
  <c r="AC18" i="1"/>
  <c r="AC38" i="1"/>
  <c r="AC36" i="1"/>
  <c r="AC24" i="1"/>
  <c r="AC22" i="1"/>
  <c r="AC20" i="1"/>
  <c r="AC32" i="1"/>
  <c r="AC15" i="1"/>
  <c r="AC13" i="1"/>
  <c r="AC11" i="1"/>
  <c r="AD9" i="1"/>
  <c r="AC26" i="1"/>
  <c r="AC17" i="1"/>
  <c r="AC28" i="1"/>
  <c r="AC30" i="1"/>
  <c r="AC23" i="1"/>
  <c r="AC21" i="1"/>
  <c r="AC14" i="1"/>
  <c r="AC12" i="1"/>
  <c r="AC8" i="1"/>
  <c r="AC19" i="1"/>
  <c r="AC10" i="1"/>
  <c r="AC16" i="1"/>
  <c r="AD45" i="1" l="1"/>
  <c r="AD43" i="1"/>
  <c r="AD44" i="1"/>
  <c r="AD40" i="1"/>
  <c r="AD38" i="1"/>
  <c r="AD42" i="1"/>
  <c r="AD41" i="1"/>
  <c r="AD39" i="1"/>
  <c r="AD37" i="1"/>
  <c r="AD35" i="1"/>
  <c r="AD33" i="1"/>
  <c r="AD36" i="1"/>
  <c r="AD31" i="1"/>
  <c r="AD29" i="1"/>
  <c r="AD34" i="1"/>
  <c r="AD24" i="1"/>
  <c r="AD22" i="1"/>
  <c r="AD20" i="1"/>
  <c r="AD32" i="1"/>
  <c r="AD30" i="1"/>
  <c r="AD26" i="1"/>
  <c r="AD19" i="1"/>
  <c r="AD17" i="1"/>
  <c r="AD10" i="1"/>
  <c r="AD8" i="1"/>
  <c r="AD28" i="1"/>
  <c r="AD27" i="1"/>
  <c r="AD25" i="1"/>
  <c r="AD14" i="1"/>
  <c r="AD12" i="1"/>
  <c r="AD18" i="1"/>
  <c r="AD16" i="1"/>
  <c r="AD21" i="1"/>
  <c r="AE9" i="1"/>
  <c r="AD23" i="1"/>
  <c r="AD15" i="1"/>
  <c r="AD13" i="1"/>
  <c r="AD11" i="1"/>
  <c r="AE43" i="1" l="1"/>
  <c r="AE45" i="1"/>
  <c r="AE44" i="1"/>
  <c r="AE41" i="1"/>
  <c r="AE42" i="1"/>
  <c r="AE36" i="1"/>
  <c r="AE34" i="1"/>
  <c r="AE38" i="1"/>
  <c r="AE39" i="1"/>
  <c r="AE28" i="1"/>
  <c r="AE32" i="1"/>
  <c r="AE30" i="1"/>
  <c r="AE37" i="1"/>
  <c r="AE35" i="1"/>
  <c r="AE31" i="1"/>
  <c r="AE29" i="1"/>
  <c r="AE26" i="1"/>
  <c r="AE19" i="1"/>
  <c r="AE23" i="1"/>
  <c r="AE21" i="1"/>
  <c r="AE33" i="1"/>
  <c r="AE27" i="1"/>
  <c r="AE25" i="1"/>
  <c r="AE17" i="1"/>
  <c r="AE14" i="1"/>
  <c r="AE12" i="1"/>
  <c r="AE24" i="1"/>
  <c r="AE22" i="1"/>
  <c r="AE20" i="1"/>
  <c r="AE16" i="1"/>
  <c r="AE40" i="1"/>
  <c r="AE10" i="1"/>
  <c r="AF9" i="1"/>
  <c r="AE8" i="1"/>
  <c r="AE18" i="1"/>
  <c r="AE15" i="1"/>
  <c r="AE13" i="1"/>
  <c r="AE11" i="1"/>
  <c r="AF44" i="1" l="1"/>
  <c r="AF42" i="1"/>
  <c r="AF41" i="1"/>
  <c r="AF39" i="1"/>
  <c r="AF43" i="1"/>
  <c r="AF40" i="1"/>
  <c r="AF36" i="1"/>
  <c r="AF34" i="1"/>
  <c r="AF38" i="1"/>
  <c r="AF45" i="1"/>
  <c r="AF37" i="1"/>
  <c r="AF32" i="1"/>
  <c r="AF30" i="1"/>
  <c r="AF35" i="1"/>
  <c r="AF33" i="1"/>
  <c r="AF23" i="1"/>
  <c r="AF21" i="1"/>
  <c r="AF28" i="1"/>
  <c r="AF27" i="1"/>
  <c r="AF25" i="1"/>
  <c r="AF18" i="1"/>
  <c r="AF16" i="1"/>
  <c r="AF29" i="1"/>
  <c r="AF26" i="1"/>
  <c r="AF24" i="1"/>
  <c r="AF22" i="1"/>
  <c r="AF20" i="1"/>
  <c r="AF15" i="1"/>
  <c r="AF13" i="1"/>
  <c r="AF11" i="1"/>
  <c r="AF31" i="1"/>
  <c r="AF19" i="1"/>
  <c r="AF17" i="1"/>
  <c r="AF14" i="1"/>
  <c r="AF12" i="1"/>
  <c r="AF10" i="1"/>
  <c r="AG9" i="1"/>
  <c r="AF8" i="1"/>
  <c r="AG45" i="1" l="1"/>
  <c r="AG42" i="1"/>
  <c r="AG44" i="1"/>
  <c r="AG43" i="1"/>
  <c r="AG40" i="1"/>
  <c r="AG38" i="1"/>
  <c r="AG41" i="1"/>
  <c r="AG37" i="1"/>
  <c r="AG35" i="1"/>
  <c r="AG33" i="1"/>
  <c r="AG39" i="1"/>
  <c r="AG31" i="1"/>
  <c r="AG29" i="1"/>
  <c r="AG36" i="1"/>
  <c r="AG32" i="1"/>
  <c r="AG30" i="1"/>
  <c r="AG28" i="1"/>
  <c r="AG27" i="1"/>
  <c r="AG25" i="1"/>
  <c r="AG18" i="1"/>
  <c r="AG24" i="1"/>
  <c r="AG22" i="1"/>
  <c r="AG20" i="1"/>
  <c r="AG34" i="1"/>
  <c r="AG16" i="1"/>
  <c r="AG15" i="1"/>
  <c r="AG13" i="1"/>
  <c r="AG11" i="1"/>
  <c r="AH9" i="1"/>
  <c r="AG23" i="1"/>
  <c r="AG21" i="1"/>
  <c r="AG19" i="1"/>
  <c r="AG17" i="1"/>
  <c r="AG14" i="1"/>
  <c r="AG12" i="1"/>
  <c r="AG10" i="1"/>
  <c r="AG8" i="1"/>
  <c r="AG26" i="1"/>
  <c r="AH45" i="1" l="1"/>
  <c r="AH43" i="1"/>
  <c r="AH40" i="1"/>
  <c r="AH38" i="1"/>
  <c r="AH41" i="1"/>
  <c r="AH39" i="1"/>
  <c r="AH44" i="1"/>
  <c r="AH37" i="1"/>
  <c r="AH35" i="1"/>
  <c r="AH33" i="1"/>
  <c r="AH36" i="1"/>
  <c r="AH31" i="1"/>
  <c r="AH29" i="1"/>
  <c r="AH34" i="1"/>
  <c r="AH42" i="1"/>
  <c r="AH24" i="1"/>
  <c r="AH22" i="1"/>
  <c r="AH20" i="1"/>
  <c r="AH26" i="1"/>
  <c r="AH19" i="1"/>
  <c r="AH17" i="1"/>
  <c r="AH28" i="1"/>
  <c r="AH23" i="1"/>
  <c r="AH21" i="1"/>
  <c r="AH10" i="1"/>
  <c r="AH8" i="1"/>
  <c r="AH30" i="1"/>
  <c r="AH18" i="1"/>
  <c r="AH14" i="1"/>
  <c r="AH12" i="1"/>
  <c r="AH32" i="1"/>
  <c r="AH25" i="1"/>
  <c r="AH27" i="1"/>
  <c r="AH15" i="1"/>
  <c r="AH13" i="1"/>
  <c r="AH11" i="1"/>
  <c r="AI9" i="1"/>
  <c r="AH16" i="1"/>
  <c r="AI44" i="1" l="1"/>
  <c r="AI42" i="1"/>
  <c r="AI43" i="1"/>
  <c r="AI45" i="1"/>
  <c r="AI41" i="1"/>
  <c r="AI39" i="1"/>
  <c r="AI36" i="1"/>
  <c r="AI34" i="1"/>
  <c r="AI40" i="1"/>
  <c r="AI35" i="1"/>
  <c r="AI33" i="1"/>
  <c r="AI28" i="1"/>
  <c r="AI38" i="1"/>
  <c r="AI32" i="1"/>
  <c r="AI30" i="1"/>
  <c r="AI26" i="1"/>
  <c r="AI19" i="1"/>
  <c r="AI23" i="1"/>
  <c r="AI21" i="1"/>
  <c r="AI18" i="1"/>
  <c r="AI14" i="1"/>
  <c r="AI12" i="1"/>
  <c r="AI31" i="1"/>
  <c r="AI17" i="1"/>
  <c r="AI37" i="1"/>
  <c r="AI24" i="1"/>
  <c r="AI22" i="1"/>
  <c r="AI20" i="1"/>
  <c r="AI29" i="1"/>
  <c r="AI16" i="1"/>
  <c r="AI15" i="1"/>
  <c r="AI13" i="1"/>
  <c r="AI11" i="1"/>
  <c r="AI8" i="1"/>
  <c r="AI27" i="1"/>
  <c r="AJ9" i="1"/>
  <c r="AI25" i="1"/>
  <c r="AI10" i="1"/>
  <c r="AJ44" i="1" l="1"/>
  <c r="AJ42" i="1"/>
  <c r="AJ43" i="1"/>
  <c r="AJ41" i="1"/>
  <c r="AJ39" i="1"/>
  <c r="AJ45" i="1"/>
  <c r="AJ36" i="1"/>
  <c r="AJ34" i="1"/>
  <c r="AJ40" i="1"/>
  <c r="AJ38" i="1"/>
  <c r="AJ37" i="1"/>
  <c r="AJ32" i="1"/>
  <c r="AJ30" i="1"/>
  <c r="AJ23" i="1"/>
  <c r="AJ21" i="1"/>
  <c r="AJ33" i="1"/>
  <c r="AJ31" i="1"/>
  <c r="AJ29" i="1"/>
  <c r="AJ27" i="1"/>
  <c r="AJ25" i="1"/>
  <c r="AJ18" i="1"/>
  <c r="AJ16" i="1"/>
  <c r="AJ35" i="1"/>
  <c r="AJ19" i="1"/>
  <c r="AJ17" i="1"/>
  <c r="AJ15" i="1"/>
  <c r="AJ13" i="1"/>
  <c r="AJ11" i="1"/>
  <c r="AJ26" i="1"/>
  <c r="AJ10" i="1"/>
  <c r="AJ28" i="1"/>
  <c r="AJ24" i="1"/>
  <c r="AJ20" i="1"/>
  <c r="AJ8" i="1"/>
  <c r="AK9" i="1"/>
  <c r="AJ22" i="1"/>
  <c r="AJ14" i="1"/>
  <c r="AJ12" i="1"/>
  <c r="AK45" i="1" l="1"/>
  <c r="AK42" i="1"/>
  <c r="AK41" i="1"/>
  <c r="AK40" i="1"/>
  <c r="AK39" i="1"/>
  <c r="AK38" i="1"/>
  <c r="AK37" i="1"/>
  <c r="AK35" i="1"/>
  <c r="AK33" i="1"/>
  <c r="AK43" i="1"/>
  <c r="AK34" i="1"/>
  <c r="AK36" i="1"/>
  <c r="AK31" i="1"/>
  <c r="AK29" i="1"/>
  <c r="AK44" i="1"/>
  <c r="AK27" i="1"/>
  <c r="AK25" i="1"/>
  <c r="AK18" i="1"/>
  <c r="AK28" i="1"/>
  <c r="AK24" i="1"/>
  <c r="AK22" i="1"/>
  <c r="AK20" i="1"/>
  <c r="AK30" i="1"/>
  <c r="AK15" i="1"/>
  <c r="AK13" i="1"/>
  <c r="AK11" i="1"/>
  <c r="AL9" i="1"/>
  <c r="AK26" i="1"/>
  <c r="AK16" i="1"/>
  <c r="AK23" i="1"/>
  <c r="AK21" i="1"/>
  <c r="AK32" i="1"/>
  <c r="AK19" i="1"/>
  <c r="AK14" i="1"/>
  <c r="AK12" i="1"/>
  <c r="AK10" i="1"/>
  <c r="AK17" i="1"/>
  <c r="AK8" i="1"/>
  <c r="AL45" i="1" l="1"/>
  <c r="AL43" i="1"/>
  <c r="AL42" i="1"/>
  <c r="AL40" i="1"/>
  <c r="AL38" i="1"/>
  <c r="AL44" i="1"/>
  <c r="AL41" i="1"/>
  <c r="AL37" i="1"/>
  <c r="AL35" i="1"/>
  <c r="AL33" i="1"/>
  <c r="AL36" i="1"/>
  <c r="AL31" i="1"/>
  <c r="AL29" i="1"/>
  <c r="AL28" i="1"/>
  <c r="AL24" i="1"/>
  <c r="AL22" i="1"/>
  <c r="AL20" i="1"/>
  <c r="AL39" i="1"/>
  <c r="AL32" i="1"/>
  <c r="AL30" i="1"/>
  <c r="AL26" i="1"/>
  <c r="AL19" i="1"/>
  <c r="AL17" i="1"/>
  <c r="AL16" i="1"/>
  <c r="AL10" i="1"/>
  <c r="AL8" i="1"/>
  <c r="AL27" i="1"/>
  <c r="AL25" i="1"/>
  <c r="AL14" i="1"/>
  <c r="AL12" i="1"/>
  <c r="AL34" i="1"/>
  <c r="AL18" i="1"/>
  <c r="AL15" i="1"/>
  <c r="AL13" i="1"/>
  <c r="AL11" i="1"/>
  <c r="AM9" i="1"/>
  <c r="AL23" i="1"/>
  <c r="AL21" i="1"/>
  <c r="AM45" i="1" l="1"/>
  <c r="AM43" i="1"/>
  <c r="AM42" i="1"/>
  <c r="AM41" i="1"/>
  <c r="AM40" i="1"/>
  <c r="AM44" i="1"/>
  <c r="AM39" i="1"/>
  <c r="AM38" i="1"/>
  <c r="AM36" i="1"/>
  <c r="AM34" i="1"/>
  <c r="AM28" i="1"/>
  <c r="AM37" i="1"/>
  <c r="AM32" i="1"/>
  <c r="AM30" i="1"/>
  <c r="AM33" i="1"/>
  <c r="AM31" i="1"/>
  <c r="AM29" i="1"/>
  <c r="AM26" i="1"/>
  <c r="AM19" i="1"/>
  <c r="AM23" i="1"/>
  <c r="AM21" i="1"/>
  <c r="AM27" i="1"/>
  <c r="AM25" i="1"/>
  <c r="AM14" i="1"/>
  <c r="AM12" i="1"/>
  <c r="AM24" i="1"/>
  <c r="AM22" i="1"/>
  <c r="AM20" i="1"/>
  <c r="AM35" i="1"/>
  <c r="AM17" i="1"/>
  <c r="AN9" i="1"/>
  <c r="AM18" i="1"/>
  <c r="AM16" i="1"/>
  <c r="AM10" i="1"/>
  <c r="AM8" i="1"/>
  <c r="AM15" i="1"/>
  <c r="AM13" i="1"/>
  <c r="AM11" i="1"/>
  <c r="AN44" i="1" l="1"/>
  <c r="AN42" i="1"/>
  <c r="AN41" i="1"/>
  <c r="AN39" i="1"/>
  <c r="AN40" i="1"/>
  <c r="AN36" i="1"/>
  <c r="AN34" i="1"/>
  <c r="AN45" i="1"/>
  <c r="AN43" i="1"/>
  <c r="AN37" i="1"/>
  <c r="AN38" i="1"/>
  <c r="AN32" i="1"/>
  <c r="AN30" i="1"/>
  <c r="AN35" i="1"/>
  <c r="AN33" i="1"/>
  <c r="AN23" i="1"/>
  <c r="AN21" i="1"/>
  <c r="AN27" i="1"/>
  <c r="AN25" i="1"/>
  <c r="AN18" i="1"/>
  <c r="AN16" i="1"/>
  <c r="AN31" i="1"/>
  <c r="AN26" i="1"/>
  <c r="AN24" i="1"/>
  <c r="AN22" i="1"/>
  <c r="AN20" i="1"/>
  <c r="AN17" i="1"/>
  <c r="AN15" i="1"/>
  <c r="AN13" i="1"/>
  <c r="AN11" i="1"/>
  <c r="AN29" i="1"/>
  <c r="AN28" i="1"/>
  <c r="AN19" i="1"/>
  <c r="AN10" i="1"/>
  <c r="AO9" i="1"/>
  <c r="AN14" i="1"/>
  <c r="AN12" i="1"/>
  <c r="AN8" i="1"/>
  <c r="AO44" i="1" l="1"/>
  <c r="AO43" i="1"/>
  <c r="AO45" i="1"/>
  <c r="AO42" i="1"/>
  <c r="AO37" i="1"/>
  <c r="AO35" i="1"/>
  <c r="AO33" i="1"/>
  <c r="AO39" i="1"/>
  <c r="AO38" i="1"/>
  <c r="AO36" i="1"/>
  <c r="AO31" i="1"/>
  <c r="AO29" i="1"/>
  <c r="AO41" i="1"/>
  <c r="AO32" i="1"/>
  <c r="AO30" i="1"/>
  <c r="AO27" i="1"/>
  <c r="AO25" i="1"/>
  <c r="AO18" i="1"/>
  <c r="AO34" i="1"/>
  <c r="AO24" i="1"/>
  <c r="AO22" i="1"/>
  <c r="AO20" i="1"/>
  <c r="AO17" i="1"/>
  <c r="AO15" i="1"/>
  <c r="AO13" i="1"/>
  <c r="AO11" i="1"/>
  <c r="AP9" i="1"/>
  <c r="AO28" i="1"/>
  <c r="AO23" i="1"/>
  <c r="AO21" i="1"/>
  <c r="AO19" i="1"/>
  <c r="AO10" i="1"/>
  <c r="AO40" i="1"/>
  <c r="AO16" i="1"/>
  <c r="AO14" i="1"/>
  <c r="AO12" i="1"/>
  <c r="AO8" i="1"/>
  <c r="AO26" i="1"/>
  <c r="AP45" i="1" l="1"/>
  <c r="AP43" i="1"/>
  <c r="AP40" i="1"/>
  <c r="AP38" i="1"/>
  <c r="AP41" i="1"/>
  <c r="AP44" i="1"/>
  <c r="AP37" i="1"/>
  <c r="AP35" i="1"/>
  <c r="AP33" i="1"/>
  <c r="AP39" i="1"/>
  <c r="AP42" i="1"/>
  <c r="AP36" i="1"/>
  <c r="AP31" i="1"/>
  <c r="AP29" i="1"/>
  <c r="AP34" i="1"/>
  <c r="AP24" i="1"/>
  <c r="AP22" i="1"/>
  <c r="AP20" i="1"/>
  <c r="AP28" i="1"/>
  <c r="AP26" i="1"/>
  <c r="AP19" i="1"/>
  <c r="AP17" i="1"/>
  <c r="AP23" i="1"/>
  <c r="AP21" i="1"/>
  <c r="AP10" i="1"/>
  <c r="AP8" i="1"/>
  <c r="AP32" i="1"/>
  <c r="AP18" i="1"/>
  <c r="AP16" i="1"/>
  <c r="AP14" i="1"/>
  <c r="AP12" i="1"/>
  <c r="AP27" i="1"/>
  <c r="AP30" i="1"/>
  <c r="AP25" i="1"/>
  <c r="AP15" i="1"/>
  <c r="AP13" i="1"/>
  <c r="AP11" i="1"/>
  <c r="AQ9" i="1"/>
  <c r="AQ42" i="1" l="1"/>
  <c r="AQ44" i="1"/>
  <c r="AQ43" i="1"/>
  <c r="AQ40" i="1"/>
  <c r="AQ45" i="1"/>
  <c r="AQ39" i="1"/>
  <c r="AQ38" i="1"/>
  <c r="AQ36" i="1"/>
  <c r="AQ34" i="1"/>
  <c r="AQ41" i="1"/>
  <c r="AQ37" i="1"/>
  <c r="AQ35" i="1"/>
  <c r="AQ33" i="1"/>
  <c r="AQ28" i="1"/>
  <c r="AQ32" i="1"/>
  <c r="AQ30" i="1"/>
  <c r="AQ26" i="1"/>
  <c r="AQ19" i="1"/>
  <c r="AQ23" i="1"/>
  <c r="AQ21" i="1"/>
  <c r="AQ18" i="1"/>
  <c r="AQ16" i="1"/>
  <c r="AQ14" i="1"/>
  <c r="AQ12" i="1"/>
  <c r="AQ29" i="1"/>
  <c r="AQ24" i="1"/>
  <c r="AQ22" i="1"/>
  <c r="AQ20" i="1"/>
  <c r="AQ10" i="1"/>
  <c r="AQ31" i="1"/>
  <c r="AQ27" i="1"/>
  <c r="AR9" i="1"/>
  <c r="AQ25" i="1"/>
  <c r="AQ17" i="1"/>
  <c r="AQ15" i="1"/>
  <c r="AQ13" i="1"/>
  <c r="AQ11" i="1"/>
  <c r="AQ8" i="1"/>
  <c r="AR44" i="1" l="1"/>
  <c r="AR42" i="1"/>
  <c r="AR45" i="1"/>
  <c r="AR41" i="1"/>
  <c r="AR39" i="1"/>
  <c r="AR43" i="1"/>
  <c r="AR40" i="1"/>
  <c r="AR38" i="1"/>
  <c r="AR36" i="1"/>
  <c r="AR34" i="1"/>
  <c r="AR37" i="1"/>
  <c r="AR32" i="1"/>
  <c r="AR30" i="1"/>
  <c r="AR28" i="1"/>
  <c r="AR23" i="1"/>
  <c r="AR21" i="1"/>
  <c r="AR35" i="1"/>
  <c r="AR31" i="1"/>
  <c r="AR29" i="1"/>
  <c r="AR27" i="1"/>
  <c r="AR25" i="1"/>
  <c r="AR18" i="1"/>
  <c r="AR16" i="1"/>
  <c r="AR19" i="1"/>
  <c r="AR15" i="1"/>
  <c r="AR13" i="1"/>
  <c r="AR11" i="1"/>
  <c r="AR33" i="1"/>
  <c r="AR17" i="1"/>
  <c r="AR26" i="1"/>
  <c r="AS9" i="1"/>
  <c r="AR14" i="1"/>
  <c r="AR12" i="1"/>
  <c r="AR10" i="1"/>
  <c r="AR22" i="1"/>
  <c r="AR8" i="1"/>
  <c r="AR24" i="1"/>
  <c r="AR20" i="1"/>
  <c r="AS43" i="1" l="1"/>
  <c r="AS45" i="1"/>
  <c r="AS41" i="1"/>
  <c r="AS39" i="1"/>
  <c r="AS38" i="1"/>
  <c r="AS42" i="1"/>
  <c r="AS37" i="1"/>
  <c r="AS35" i="1"/>
  <c r="AS33" i="1"/>
  <c r="AS44" i="1"/>
  <c r="AS40" i="1"/>
  <c r="AS34" i="1"/>
  <c r="AS31" i="1"/>
  <c r="AS29" i="1"/>
  <c r="AS27" i="1"/>
  <c r="AS25" i="1"/>
  <c r="AS18" i="1"/>
  <c r="AS24" i="1"/>
  <c r="AS22" i="1"/>
  <c r="AS20" i="1"/>
  <c r="AS32" i="1"/>
  <c r="AS28" i="1"/>
  <c r="AS15" i="1"/>
  <c r="AS13" i="1"/>
  <c r="AS11" i="1"/>
  <c r="AT9" i="1"/>
  <c r="AS26" i="1"/>
  <c r="AS17" i="1"/>
  <c r="AS10" i="1"/>
  <c r="AS36" i="1"/>
  <c r="AS30" i="1"/>
  <c r="AS23" i="1"/>
  <c r="AS21" i="1"/>
  <c r="AS19" i="1"/>
  <c r="AS16" i="1"/>
  <c r="AS8" i="1"/>
  <c r="AS14" i="1"/>
  <c r="AS12" i="1"/>
  <c r="AT45" i="1" l="1"/>
  <c r="AT43" i="1"/>
  <c r="AT44" i="1"/>
  <c r="AT40" i="1"/>
  <c r="AT38" i="1"/>
  <c r="AT42" i="1"/>
  <c r="AT41" i="1"/>
  <c r="AT37" i="1"/>
  <c r="AT35" i="1"/>
  <c r="AT33" i="1"/>
  <c r="AT36" i="1"/>
  <c r="AT31" i="1"/>
  <c r="AT29" i="1"/>
  <c r="AT39" i="1"/>
  <c r="AT34" i="1"/>
  <c r="AT24" i="1"/>
  <c r="AT22" i="1"/>
  <c r="AT20" i="1"/>
  <c r="AT32" i="1"/>
  <c r="AT30" i="1"/>
  <c r="AT26" i="1"/>
  <c r="AT19" i="1"/>
  <c r="AT17" i="1"/>
  <c r="AT10" i="1"/>
  <c r="AT8" i="1"/>
  <c r="AT27" i="1"/>
  <c r="AT25" i="1"/>
  <c r="AT14" i="1"/>
  <c r="AT12" i="1"/>
  <c r="AT18" i="1"/>
  <c r="AT16" i="1"/>
  <c r="AT23" i="1"/>
  <c r="AU9" i="1"/>
  <c r="AT15" i="1"/>
  <c r="AT13" i="1"/>
  <c r="AT11" i="1"/>
  <c r="AT21" i="1"/>
  <c r="AT28" i="1"/>
  <c r="AU43" i="1" l="1"/>
  <c r="AU45" i="1"/>
  <c r="AU41" i="1"/>
  <c r="AU42" i="1"/>
  <c r="AU44" i="1"/>
  <c r="AU40" i="1"/>
  <c r="AU36" i="1"/>
  <c r="AU34" i="1"/>
  <c r="AU39" i="1"/>
  <c r="AU28" i="1"/>
  <c r="AU32" i="1"/>
  <c r="AU30" i="1"/>
  <c r="AU38" i="1"/>
  <c r="AU35" i="1"/>
  <c r="AU31" i="1"/>
  <c r="AU29" i="1"/>
  <c r="AU26" i="1"/>
  <c r="AU19" i="1"/>
  <c r="AU23" i="1"/>
  <c r="AU21" i="1"/>
  <c r="AU27" i="1"/>
  <c r="AU25" i="1"/>
  <c r="AU17" i="1"/>
  <c r="AU14" i="1"/>
  <c r="AU12" i="1"/>
  <c r="AU24" i="1"/>
  <c r="AU22" i="1"/>
  <c r="AU20" i="1"/>
  <c r="AU16" i="1"/>
  <c r="AU37" i="1"/>
  <c r="AU33" i="1"/>
  <c r="AU18" i="1"/>
  <c r="AU15" i="1"/>
  <c r="AU13" i="1"/>
  <c r="AU11" i="1"/>
  <c r="AU8" i="1"/>
  <c r="AU10" i="1"/>
  <c r="AV9" i="1"/>
  <c r="AV44" i="1" l="1"/>
  <c r="AV42" i="1"/>
  <c r="AV41" i="1"/>
  <c r="AV39" i="1"/>
  <c r="AV45" i="1"/>
  <c r="AV40" i="1"/>
  <c r="AV43" i="1"/>
  <c r="AV36" i="1"/>
  <c r="AV34" i="1"/>
  <c r="AV38" i="1"/>
  <c r="AV37" i="1"/>
  <c r="AV32" i="1"/>
  <c r="AV30" i="1"/>
  <c r="AV35" i="1"/>
  <c r="AV33" i="1"/>
  <c r="AV23" i="1"/>
  <c r="AV21" i="1"/>
  <c r="AV28" i="1"/>
  <c r="AV27" i="1"/>
  <c r="AV25" i="1"/>
  <c r="AV18" i="1"/>
  <c r="AV16" i="1"/>
  <c r="AV29" i="1"/>
  <c r="AV26" i="1"/>
  <c r="AV24" i="1"/>
  <c r="AV22" i="1"/>
  <c r="AV20" i="1"/>
  <c r="AV15" i="1"/>
  <c r="AV13" i="1"/>
  <c r="AV11" i="1"/>
  <c r="AV19" i="1"/>
  <c r="AV31" i="1"/>
  <c r="AV17" i="1"/>
  <c r="AV10" i="1"/>
  <c r="AV14" i="1"/>
  <c r="AV12" i="1"/>
  <c r="AW9" i="1"/>
  <c r="AV8" i="1"/>
  <c r="AW45" i="1" l="1"/>
  <c r="AW42" i="1"/>
  <c r="AW44" i="1"/>
  <c r="AW43" i="1"/>
  <c r="AW40" i="1"/>
  <c r="AW41" i="1"/>
  <c r="AW39" i="1"/>
  <c r="AW38" i="1"/>
  <c r="AW37" i="1"/>
  <c r="AW35" i="1"/>
  <c r="AW33" i="1"/>
  <c r="AW27" i="1"/>
  <c r="AW31" i="1"/>
  <c r="AW29" i="1"/>
  <c r="AW32" i="1"/>
  <c r="AW30" i="1"/>
  <c r="AW28" i="1"/>
  <c r="AW25" i="1"/>
  <c r="AW18" i="1"/>
  <c r="AW24" i="1"/>
  <c r="AW22" i="1"/>
  <c r="AW20" i="1"/>
  <c r="AW16" i="1"/>
  <c r="AW15" i="1"/>
  <c r="AW13" i="1"/>
  <c r="AW11" i="1"/>
  <c r="AX9" i="1"/>
  <c r="AW36" i="1"/>
  <c r="AW23" i="1"/>
  <c r="AW21" i="1"/>
  <c r="AW19" i="1"/>
  <c r="AW10" i="1"/>
  <c r="AW34" i="1"/>
  <c r="AW17" i="1"/>
  <c r="AW14" i="1"/>
  <c r="AW12" i="1"/>
  <c r="AW26" i="1"/>
  <c r="AW8" i="1"/>
  <c r="AX45" i="1" l="1"/>
  <c r="AX43" i="1"/>
  <c r="AX40" i="1"/>
  <c r="AX38" i="1"/>
  <c r="AX41" i="1"/>
  <c r="AX42" i="1"/>
  <c r="AX44" i="1"/>
  <c r="AX39" i="1"/>
  <c r="AX37" i="1"/>
  <c r="AX35" i="1"/>
  <c r="AX33" i="1"/>
  <c r="AX36" i="1"/>
  <c r="AX31" i="1"/>
  <c r="AX29" i="1"/>
  <c r="AX34" i="1"/>
  <c r="AX27" i="1"/>
  <c r="AX24" i="1"/>
  <c r="AX22" i="1"/>
  <c r="AX20" i="1"/>
  <c r="AX26" i="1"/>
  <c r="AX19" i="1"/>
  <c r="AX17" i="1"/>
  <c r="AX23" i="1"/>
  <c r="AX21" i="1"/>
  <c r="AX10" i="1"/>
  <c r="AX8" i="1"/>
  <c r="AX30" i="1"/>
  <c r="AX18" i="1"/>
  <c r="AX14" i="1"/>
  <c r="AX12" i="1"/>
  <c r="AX28" i="1"/>
  <c r="AX25" i="1"/>
  <c r="AX32" i="1"/>
  <c r="AX15" i="1"/>
  <c r="AX13" i="1"/>
  <c r="AX11" i="1"/>
  <c r="AY9" i="1"/>
  <c r="AX16" i="1"/>
  <c r="AY44" i="1" l="1"/>
  <c r="AY42" i="1"/>
  <c r="AY38" i="1"/>
  <c r="AY41" i="1"/>
  <c r="AY40" i="1"/>
  <c r="AY39" i="1"/>
  <c r="AY36" i="1"/>
  <c r="AY34" i="1"/>
  <c r="AY35" i="1"/>
  <c r="AY33" i="1"/>
  <c r="AY28" i="1"/>
  <c r="AY45" i="1"/>
  <c r="AY43" i="1"/>
  <c r="AY32" i="1"/>
  <c r="AY30" i="1"/>
  <c r="AY26" i="1"/>
  <c r="AY19" i="1"/>
  <c r="AY37" i="1"/>
  <c r="AY23" i="1"/>
  <c r="AY21" i="1"/>
  <c r="AY18" i="1"/>
  <c r="AY14" i="1"/>
  <c r="AY12" i="1"/>
  <c r="AY31" i="1"/>
  <c r="AY17" i="1"/>
  <c r="AY29" i="1"/>
  <c r="AY24" i="1"/>
  <c r="AY22" i="1"/>
  <c r="AY20" i="1"/>
  <c r="AY16" i="1"/>
  <c r="AY27" i="1"/>
  <c r="AY10" i="1"/>
  <c r="AY25" i="1"/>
  <c r="AZ9" i="1"/>
  <c r="AY8" i="1"/>
  <c r="AY15" i="1"/>
  <c r="AY13" i="1"/>
  <c r="AY11" i="1"/>
  <c r="AZ44" i="1" l="1"/>
  <c r="AZ42" i="1"/>
  <c r="AZ43" i="1"/>
  <c r="AZ41" i="1"/>
  <c r="AZ39" i="1"/>
  <c r="AZ45" i="1"/>
  <c r="AZ38" i="1"/>
  <c r="AZ36" i="1"/>
  <c r="AZ34" i="1"/>
  <c r="AZ37" i="1"/>
  <c r="AZ35" i="1"/>
  <c r="AZ32" i="1"/>
  <c r="AZ30" i="1"/>
  <c r="AZ40" i="1"/>
  <c r="AZ23" i="1"/>
  <c r="AZ21" i="1"/>
  <c r="AZ33" i="1"/>
  <c r="AZ31" i="1"/>
  <c r="AZ29" i="1"/>
  <c r="AZ25" i="1"/>
  <c r="AZ18" i="1"/>
  <c r="AZ16" i="1"/>
  <c r="AZ19" i="1"/>
  <c r="AZ17" i="1"/>
  <c r="AZ28" i="1"/>
  <c r="AZ15" i="1"/>
  <c r="AZ13" i="1"/>
  <c r="AZ11" i="1"/>
  <c r="AZ26" i="1"/>
  <c r="AZ27" i="1"/>
  <c r="AZ22" i="1"/>
  <c r="AZ10" i="1"/>
  <c r="BA9" i="1"/>
  <c r="AZ8" i="1"/>
  <c r="AZ14" i="1"/>
  <c r="AZ12" i="1"/>
  <c r="AZ24" i="1"/>
  <c r="AZ20" i="1"/>
  <c r="BA44" i="1" l="1"/>
  <c r="BA43" i="1"/>
  <c r="BA41" i="1"/>
  <c r="BA40" i="1"/>
  <c r="BA42" i="1"/>
  <c r="BA37" i="1"/>
  <c r="BA35" i="1"/>
  <c r="BA33" i="1"/>
  <c r="BA45" i="1"/>
  <c r="BA34" i="1"/>
  <c r="BA27" i="1"/>
  <c r="BA39" i="1"/>
  <c r="BA36" i="1"/>
  <c r="BA31" i="1"/>
  <c r="BA29" i="1"/>
  <c r="BA25" i="1"/>
  <c r="BA18" i="1"/>
  <c r="BA28" i="1"/>
  <c r="BA24" i="1"/>
  <c r="BA22" i="1"/>
  <c r="BA20" i="1"/>
  <c r="BA38" i="1"/>
  <c r="BA30" i="1"/>
  <c r="BA15" i="1"/>
  <c r="BA13" i="1"/>
  <c r="BA11" i="1"/>
  <c r="BB9" i="1"/>
  <c r="BA26" i="1"/>
  <c r="BA16" i="1"/>
  <c r="BA10" i="1"/>
  <c r="BA23" i="1"/>
  <c r="BA21" i="1"/>
  <c r="BA32" i="1"/>
  <c r="BA17" i="1"/>
  <c r="BA14" i="1"/>
  <c r="BA12" i="1"/>
  <c r="BA8" i="1"/>
  <c r="BA19" i="1"/>
  <c r="BB45" i="1" l="1"/>
  <c r="BB43" i="1"/>
  <c r="BB42" i="1"/>
  <c r="BB40" i="1"/>
  <c r="BB38" i="1"/>
  <c r="BB44" i="1"/>
  <c r="BB41" i="1"/>
  <c r="BB37" i="1"/>
  <c r="BB35" i="1"/>
  <c r="BB33" i="1"/>
  <c r="BB39" i="1"/>
  <c r="BB36" i="1"/>
  <c r="BB31" i="1"/>
  <c r="BB29" i="1"/>
  <c r="BB28" i="1"/>
  <c r="BB24" i="1"/>
  <c r="BB22" i="1"/>
  <c r="BB20" i="1"/>
  <c r="BB32" i="1"/>
  <c r="BB30" i="1"/>
  <c r="BB27" i="1"/>
  <c r="BB26" i="1"/>
  <c r="BB19" i="1"/>
  <c r="BB17" i="1"/>
  <c r="BB16" i="1"/>
  <c r="BB10" i="1"/>
  <c r="BB8" i="1"/>
  <c r="BB34" i="1"/>
  <c r="BB25" i="1"/>
  <c r="BB14" i="1"/>
  <c r="BB12" i="1"/>
  <c r="BB18" i="1"/>
  <c r="BC9" i="1"/>
  <c r="BB21" i="1"/>
  <c r="BB15" i="1"/>
  <c r="BB13" i="1"/>
  <c r="BB11" i="1"/>
  <c r="BB23" i="1"/>
  <c r="BC45" i="1" l="1"/>
  <c r="BC43" i="1"/>
  <c r="BC41" i="1"/>
  <c r="BC40" i="1"/>
  <c r="BC39" i="1"/>
  <c r="BC44" i="1"/>
  <c r="BC36" i="1"/>
  <c r="BC34" i="1"/>
  <c r="BC38" i="1"/>
  <c r="BC28" i="1"/>
  <c r="BC37" i="1"/>
  <c r="BC32" i="1"/>
  <c r="BC30" i="1"/>
  <c r="BC33" i="1"/>
  <c r="BC31" i="1"/>
  <c r="BC29" i="1"/>
  <c r="BC27" i="1"/>
  <c r="BC26" i="1"/>
  <c r="BC19" i="1"/>
  <c r="BC17" i="1"/>
  <c r="BC23" i="1"/>
  <c r="BC21" i="1"/>
  <c r="BC42" i="1"/>
  <c r="BC25" i="1"/>
  <c r="BC14" i="1"/>
  <c r="BC12" i="1"/>
  <c r="BC24" i="1"/>
  <c r="BC22" i="1"/>
  <c r="BC20" i="1"/>
  <c r="BC35" i="1"/>
  <c r="BD9" i="1"/>
  <c r="BC15" i="1"/>
  <c r="BC13" i="1"/>
  <c r="BC11" i="1"/>
  <c r="BC16" i="1"/>
  <c r="BC8" i="1"/>
  <c r="BC18" i="1"/>
  <c r="BC10" i="1"/>
  <c r="BD44" i="1" l="1"/>
  <c r="BD42" i="1"/>
  <c r="BD41" i="1"/>
  <c r="BD39" i="1"/>
  <c r="BD43" i="1"/>
  <c r="BD45" i="1"/>
  <c r="BD38" i="1"/>
  <c r="BD36" i="1"/>
  <c r="BD34" i="1"/>
  <c r="BD40" i="1"/>
  <c r="BD37" i="1"/>
  <c r="BD35" i="1"/>
  <c r="BD32" i="1"/>
  <c r="BD30" i="1"/>
  <c r="BD33" i="1"/>
  <c r="BD23" i="1"/>
  <c r="BD21" i="1"/>
  <c r="BD25" i="1"/>
  <c r="BD18" i="1"/>
  <c r="BD16" i="1"/>
  <c r="BD31" i="1"/>
  <c r="BD28" i="1"/>
  <c r="BD26" i="1"/>
  <c r="BD24" i="1"/>
  <c r="BD22" i="1"/>
  <c r="BD20" i="1"/>
  <c r="BD27" i="1"/>
  <c r="BD15" i="1"/>
  <c r="BD13" i="1"/>
  <c r="BD11" i="1"/>
  <c r="BD17" i="1"/>
  <c r="BD19" i="1"/>
  <c r="BD8" i="1"/>
  <c r="BD29" i="1"/>
  <c r="BD10" i="1"/>
  <c r="BE9" i="1"/>
  <c r="BD14" i="1"/>
  <c r="BD12" i="1"/>
  <c r="BE44" i="1" l="1"/>
  <c r="BE43" i="1"/>
  <c r="BE45" i="1"/>
  <c r="BE42" i="1"/>
  <c r="BE40" i="1"/>
  <c r="BE39" i="1"/>
  <c r="BE38" i="1"/>
  <c r="BE37" i="1"/>
  <c r="BE35" i="1"/>
  <c r="BE33" i="1"/>
  <c r="BE36" i="1"/>
  <c r="BE27" i="1"/>
  <c r="BE41" i="1"/>
  <c r="BE31" i="1"/>
  <c r="BE29" i="1"/>
  <c r="BE32" i="1"/>
  <c r="BE30" i="1"/>
  <c r="BE25" i="1"/>
  <c r="BE18" i="1"/>
  <c r="BE34" i="1"/>
  <c r="BE24" i="1"/>
  <c r="BE22" i="1"/>
  <c r="BE20" i="1"/>
  <c r="BE15" i="1"/>
  <c r="BE13" i="1"/>
  <c r="BE11" i="1"/>
  <c r="BF9" i="1"/>
  <c r="BE23" i="1"/>
  <c r="BE21" i="1"/>
  <c r="BE19" i="1"/>
  <c r="BE17" i="1"/>
  <c r="BE10" i="1"/>
  <c r="BE16" i="1"/>
  <c r="BE14" i="1"/>
  <c r="BE12" i="1"/>
  <c r="BE26" i="1"/>
  <c r="BE8" i="1"/>
  <c r="BE28" i="1"/>
  <c r="BF45" i="1" l="1"/>
  <c r="BF43" i="1"/>
  <c r="BF40" i="1"/>
  <c r="BF38" i="1"/>
  <c r="BF41" i="1"/>
  <c r="BF42" i="1"/>
  <c r="BF39" i="1"/>
  <c r="BF37" i="1"/>
  <c r="BF35" i="1"/>
  <c r="BF33" i="1"/>
  <c r="BF36" i="1"/>
  <c r="BF31" i="1"/>
  <c r="BF29" i="1"/>
  <c r="BF34" i="1"/>
  <c r="BF24" i="1"/>
  <c r="BF22" i="1"/>
  <c r="BF20" i="1"/>
  <c r="BF28" i="1"/>
  <c r="BF26" i="1"/>
  <c r="BF19" i="1"/>
  <c r="BF17" i="1"/>
  <c r="BF27" i="1"/>
  <c r="BF23" i="1"/>
  <c r="BF21" i="1"/>
  <c r="BF10" i="1"/>
  <c r="BF8" i="1"/>
  <c r="BF32" i="1"/>
  <c r="BF18" i="1"/>
  <c r="BF16" i="1"/>
  <c r="BF14" i="1"/>
  <c r="BF12" i="1"/>
  <c r="BF44" i="1"/>
  <c r="BF25" i="1"/>
  <c r="BF15" i="1"/>
  <c r="BF13" i="1"/>
  <c r="BF11" i="1"/>
  <c r="BF30" i="1"/>
  <c r="BG9" i="1"/>
  <c r="BG42" i="1" l="1"/>
  <c r="BG44" i="1"/>
  <c r="BG45" i="1"/>
  <c r="BG40" i="1"/>
  <c r="BG38" i="1"/>
  <c r="BG36" i="1"/>
  <c r="BG34" i="1"/>
  <c r="BG32" i="1"/>
  <c r="BG43" i="1"/>
  <c r="BG41" i="1"/>
  <c r="BG39" i="1"/>
  <c r="BG37" i="1"/>
  <c r="BG33" i="1"/>
  <c r="BG28" i="1"/>
  <c r="BG30" i="1"/>
  <c r="BG26" i="1"/>
  <c r="BG19" i="1"/>
  <c r="BG17" i="1"/>
  <c r="BG27" i="1"/>
  <c r="BG23" i="1"/>
  <c r="BG21" i="1"/>
  <c r="BG18" i="1"/>
  <c r="BG16" i="1"/>
  <c r="BG14" i="1"/>
  <c r="BG12" i="1"/>
  <c r="BG35" i="1"/>
  <c r="BG29" i="1"/>
  <c r="BG31" i="1"/>
  <c r="BG24" i="1"/>
  <c r="BG22" i="1"/>
  <c r="BG20" i="1"/>
  <c r="BG10" i="1"/>
  <c r="BG25" i="1"/>
  <c r="BG15" i="1"/>
  <c r="BG13" i="1"/>
  <c r="BG11" i="1"/>
  <c r="BH9" i="1"/>
  <c r="BG8" i="1"/>
  <c r="BH44" i="1" l="1"/>
  <c r="BH42" i="1"/>
  <c r="BH45" i="1"/>
  <c r="BH41" i="1"/>
  <c r="BH39" i="1"/>
  <c r="BH43" i="1"/>
  <c r="BH40" i="1"/>
  <c r="BH36" i="1"/>
  <c r="BH34" i="1"/>
  <c r="BH37" i="1"/>
  <c r="BH35" i="1"/>
  <c r="BH30" i="1"/>
  <c r="BH38" i="1"/>
  <c r="BH32" i="1"/>
  <c r="BH28" i="1"/>
  <c r="BH27" i="1"/>
  <c r="BH23" i="1"/>
  <c r="BH21" i="1"/>
  <c r="BH31" i="1"/>
  <c r="BH29" i="1"/>
  <c r="BH25" i="1"/>
  <c r="BH18" i="1"/>
  <c r="BH16" i="1"/>
  <c r="BH19" i="1"/>
  <c r="BH17" i="1"/>
  <c r="BH33" i="1"/>
  <c r="BH15" i="1"/>
  <c r="BH13" i="1"/>
  <c r="BH11" i="1"/>
  <c r="BH26" i="1"/>
  <c r="BI9" i="1"/>
  <c r="BH24" i="1"/>
  <c r="BH20" i="1"/>
  <c r="BH10" i="1"/>
  <c r="BH14" i="1"/>
  <c r="BH12" i="1"/>
  <c r="BH8" i="1"/>
  <c r="BH22" i="1"/>
  <c r="BI42" i="1" l="1"/>
  <c r="BI44" i="1"/>
  <c r="BI41" i="1"/>
  <c r="BI39" i="1"/>
  <c r="BI38" i="1"/>
  <c r="BI40" i="1"/>
  <c r="BI45" i="1"/>
  <c r="BI43" i="1"/>
  <c r="BI37" i="1"/>
  <c r="BI35" i="1"/>
  <c r="BI33" i="1"/>
  <c r="BI34" i="1"/>
  <c r="BI32" i="1"/>
  <c r="BI27" i="1"/>
  <c r="BI31" i="1"/>
  <c r="BI29" i="1"/>
  <c r="BI25" i="1"/>
  <c r="BI18" i="1"/>
  <c r="BI36" i="1"/>
  <c r="BI24" i="1"/>
  <c r="BI22" i="1"/>
  <c r="BI20" i="1"/>
  <c r="BI15" i="1"/>
  <c r="BI13" i="1"/>
  <c r="BI11" i="1"/>
  <c r="BJ9" i="1"/>
  <c r="BI26" i="1"/>
  <c r="BI10" i="1"/>
  <c r="BI30" i="1"/>
  <c r="BI28" i="1"/>
  <c r="BI23" i="1"/>
  <c r="BI21" i="1"/>
  <c r="BI16" i="1"/>
  <c r="BI14" i="1"/>
  <c r="BI12" i="1"/>
  <c r="BI8" i="1"/>
  <c r="BI19" i="1"/>
  <c r="BI17" i="1"/>
  <c r="BJ45" i="1" l="1"/>
  <c r="BJ43" i="1"/>
  <c r="BJ44" i="1"/>
  <c r="BJ40" i="1"/>
  <c r="BJ38" i="1"/>
  <c r="BJ42" i="1"/>
  <c r="BJ41" i="1"/>
  <c r="BJ37" i="1"/>
  <c r="BJ35" i="1"/>
  <c r="BJ33" i="1"/>
  <c r="BJ39" i="1"/>
  <c r="BJ36" i="1"/>
  <c r="BJ31" i="1"/>
  <c r="BJ29" i="1"/>
  <c r="BJ34" i="1"/>
  <c r="BJ24" i="1"/>
  <c r="BJ22" i="1"/>
  <c r="BJ20" i="1"/>
  <c r="BJ30" i="1"/>
  <c r="BJ26" i="1"/>
  <c r="BJ19" i="1"/>
  <c r="BJ17" i="1"/>
  <c r="BJ32" i="1"/>
  <c r="BJ10" i="1"/>
  <c r="BJ8" i="1"/>
  <c r="BJ28" i="1"/>
  <c r="BJ25" i="1"/>
  <c r="BJ14" i="1"/>
  <c r="BJ12" i="1"/>
  <c r="BJ27" i="1"/>
  <c r="BJ18" i="1"/>
  <c r="BJ16" i="1"/>
  <c r="BJ21" i="1"/>
  <c r="BJ23" i="1"/>
  <c r="BJ15" i="1"/>
  <c r="BJ13" i="1"/>
  <c r="BJ11" i="1"/>
  <c r="BK9" i="1"/>
  <c r="BK43" i="1" l="1"/>
  <c r="BK45" i="1"/>
  <c r="BK44" i="1"/>
  <c r="BK41" i="1"/>
  <c r="BK39" i="1"/>
  <c r="BK36" i="1"/>
  <c r="BK34" i="1"/>
  <c r="BK32" i="1"/>
  <c r="BK42" i="1"/>
  <c r="BK38" i="1"/>
  <c r="BK40" i="1"/>
  <c r="BK28" i="1"/>
  <c r="BK35" i="1"/>
  <c r="BK30" i="1"/>
  <c r="BK37" i="1"/>
  <c r="BK31" i="1"/>
  <c r="BK29" i="1"/>
  <c r="BK26" i="1"/>
  <c r="BK19" i="1"/>
  <c r="BK17" i="1"/>
  <c r="BK23" i="1"/>
  <c r="BK21" i="1"/>
  <c r="BK33" i="1"/>
  <c r="BK25" i="1"/>
  <c r="BK14" i="1"/>
  <c r="BK12" i="1"/>
  <c r="BK24" i="1"/>
  <c r="BK22" i="1"/>
  <c r="BK20" i="1"/>
  <c r="BK16" i="1"/>
  <c r="BK10" i="1"/>
  <c r="BK8" i="1"/>
  <c r="BK18" i="1"/>
  <c r="BK15" i="1"/>
  <c r="BK13" i="1"/>
  <c r="BK11" i="1"/>
  <c r="BL9" i="1"/>
  <c r="BK27" i="1"/>
  <c r="BL44" i="1" l="1"/>
  <c r="BL42" i="1"/>
  <c r="BL41" i="1"/>
  <c r="BL39" i="1"/>
  <c r="BL43" i="1"/>
  <c r="BL40" i="1"/>
  <c r="BL45" i="1"/>
  <c r="BL36" i="1"/>
  <c r="BL34" i="1"/>
  <c r="BL38" i="1"/>
  <c r="BL37" i="1"/>
  <c r="BL35" i="1"/>
  <c r="BL30" i="1"/>
  <c r="BL33" i="1"/>
  <c r="BL23" i="1"/>
  <c r="BL21" i="1"/>
  <c r="BL32" i="1"/>
  <c r="BL28" i="1"/>
  <c r="BL27" i="1"/>
  <c r="BL25" i="1"/>
  <c r="BL18" i="1"/>
  <c r="BL16" i="1"/>
  <c r="BL29" i="1"/>
  <c r="BL26" i="1"/>
  <c r="BL24" i="1"/>
  <c r="BL22" i="1"/>
  <c r="BL20" i="1"/>
  <c r="BL15" i="1"/>
  <c r="BL13" i="1"/>
  <c r="BL11" i="1"/>
  <c r="BL31" i="1"/>
  <c r="BL19" i="1"/>
  <c r="BL17" i="1"/>
  <c r="BL14" i="1"/>
  <c r="BL12" i="1"/>
  <c r="BL10" i="1"/>
  <c r="BM9" i="1"/>
  <c r="BL8" i="1"/>
  <c r="BM45" i="1" l="1"/>
  <c r="BM42" i="1"/>
  <c r="BM44" i="1"/>
  <c r="BM43" i="1"/>
  <c r="BM40" i="1"/>
  <c r="BM39" i="1"/>
  <c r="BM38" i="1"/>
  <c r="BM41" i="1"/>
  <c r="BM37" i="1"/>
  <c r="BM35" i="1"/>
  <c r="BM33" i="1"/>
  <c r="BM27" i="1"/>
  <c r="BM32" i="1"/>
  <c r="BM31" i="1"/>
  <c r="BM29" i="1"/>
  <c r="BM36" i="1"/>
  <c r="BM30" i="1"/>
  <c r="BM28" i="1"/>
  <c r="BM25" i="1"/>
  <c r="BM18" i="1"/>
  <c r="BM24" i="1"/>
  <c r="BM22" i="1"/>
  <c r="BM20" i="1"/>
  <c r="BM34" i="1"/>
  <c r="BM16" i="1"/>
  <c r="BM15" i="1"/>
  <c r="BM13" i="1"/>
  <c r="BM11" i="1"/>
  <c r="BN9" i="1"/>
  <c r="BM23" i="1"/>
  <c r="BM21" i="1"/>
  <c r="BM19" i="1"/>
  <c r="BM17" i="1"/>
  <c r="BM10" i="1"/>
  <c r="BM14" i="1"/>
  <c r="BM12" i="1"/>
  <c r="BM8" i="1"/>
  <c r="BM26" i="1"/>
  <c r="BN45" i="1" l="1"/>
  <c r="BN43" i="1"/>
  <c r="BN40" i="1"/>
  <c r="BN38" i="1"/>
  <c r="BN41" i="1"/>
  <c r="BN39" i="1"/>
  <c r="BN37" i="1"/>
  <c r="BN35" i="1"/>
  <c r="BN33" i="1"/>
  <c r="BN42" i="1"/>
  <c r="BN44" i="1"/>
  <c r="BN36" i="1"/>
  <c r="BN32" i="1"/>
  <c r="BN31" i="1"/>
  <c r="BN29" i="1"/>
  <c r="BN34" i="1"/>
  <c r="BN27" i="1"/>
  <c r="BN24" i="1"/>
  <c r="BN22" i="1"/>
  <c r="BN20" i="1"/>
  <c r="BN26" i="1"/>
  <c r="BN19" i="1"/>
  <c r="BN17" i="1"/>
  <c r="BN28" i="1"/>
  <c r="BN23" i="1"/>
  <c r="BN21" i="1"/>
  <c r="BN10" i="1"/>
  <c r="BN8" i="1"/>
  <c r="BN30" i="1"/>
  <c r="BN18" i="1"/>
  <c r="BN14" i="1"/>
  <c r="BN12" i="1"/>
  <c r="BN25" i="1"/>
  <c r="BN15" i="1"/>
  <c r="BN13" i="1"/>
  <c r="BN11" i="1"/>
  <c r="BO9" i="1"/>
  <c r="BN16" i="1"/>
  <c r="BO44" i="1" l="1"/>
  <c r="BO42" i="1"/>
  <c r="BO43" i="1"/>
  <c r="BO45" i="1"/>
  <c r="BO38" i="1"/>
  <c r="BO41" i="1"/>
  <c r="BO36" i="1"/>
  <c r="BO34" i="1"/>
  <c r="BO32" i="1"/>
  <c r="BO40" i="1"/>
  <c r="BO35" i="1"/>
  <c r="BO33" i="1"/>
  <c r="BO28" i="1"/>
  <c r="BO30" i="1"/>
  <c r="BO26" i="1"/>
  <c r="BO19" i="1"/>
  <c r="BO17" i="1"/>
  <c r="BO23" i="1"/>
  <c r="BO21" i="1"/>
  <c r="BO18" i="1"/>
  <c r="BO14" i="1"/>
  <c r="BO12" i="1"/>
  <c r="BO37" i="1"/>
  <c r="BO31" i="1"/>
  <c r="BO27" i="1"/>
  <c r="BO24" i="1"/>
  <c r="BO22" i="1"/>
  <c r="BO20" i="1"/>
  <c r="BO39" i="1"/>
  <c r="BO29" i="1"/>
  <c r="BO16" i="1"/>
  <c r="BO10" i="1"/>
  <c r="BP9" i="1"/>
  <c r="BO15" i="1"/>
  <c r="BO13" i="1"/>
  <c r="BO11" i="1"/>
  <c r="BO8" i="1"/>
  <c r="BO25" i="1"/>
  <c r="BP44" i="1" l="1"/>
  <c r="BP42" i="1"/>
  <c r="BP43" i="1"/>
  <c r="BP41" i="1"/>
  <c r="BP39" i="1"/>
  <c r="BP45" i="1"/>
  <c r="BP36" i="1"/>
  <c r="BP34" i="1"/>
  <c r="BP40" i="1"/>
  <c r="BP37" i="1"/>
  <c r="BP35" i="1"/>
  <c r="BP38" i="1"/>
  <c r="BP30" i="1"/>
  <c r="BP32" i="1"/>
  <c r="BP23" i="1"/>
  <c r="BP21" i="1"/>
  <c r="BP33" i="1"/>
  <c r="BP31" i="1"/>
  <c r="BP29" i="1"/>
  <c r="BP25" i="1"/>
  <c r="BP18" i="1"/>
  <c r="BP16" i="1"/>
  <c r="BP27" i="1"/>
  <c r="BP19" i="1"/>
  <c r="BP17" i="1"/>
  <c r="BP15" i="1"/>
  <c r="BP13" i="1"/>
  <c r="BP11" i="1"/>
  <c r="BP26" i="1"/>
  <c r="BP24" i="1"/>
  <c r="BP20" i="1"/>
  <c r="BP8" i="1"/>
  <c r="BQ9" i="1"/>
  <c r="BP28" i="1"/>
  <c r="BP22" i="1"/>
  <c r="BP10" i="1"/>
  <c r="BP14" i="1"/>
  <c r="BP12" i="1"/>
  <c r="BQ45" i="1" l="1"/>
  <c r="BQ42" i="1"/>
  <c r="BQ41" i="1"/>
  <c r="BQ40" i="1"/>
  <c r="BQ43" i="1"/>
  <c r="BQ44" i="1"/>
  <c r="BQ37" i="1"/>
  <c r="BQ35" i="1"/>
  <c r="BQ33" i="1"/>
  <c r="BQ39" i="1"/>
  <c r="BQ38" i="1"/>
  <c r="BQ34" i="1"/>
  <c r="BQ27" i="1"/>
  <c r="BQ36" i="1"/>
  <c r="BQ31" i="1"/>
  <c r="BQ29" i="1"/>
  <c r="BQ25" i="1"/>
  <c r="BQ18" i="1"/>
  <c r="BQ28" i="1"/>
  <c r="BQ24" i="1"/>
  <c r="BQ22" i="1"/>
  <c r="BQ20" i="1"/>
  <c r="BQ30" i="1"/>
  <c r="BQ15" i="1"/>
  <c r="BQ13" i="1"/>
  <c r="BQ11" i="1"/>
  <c r="BR9" i="1"/>
  <c r="BQ26" i="1"/>
  <c r="BQ16" i="1"/>
  <c r="BQ10" i="1"/>
  <c r="BQ32" i="1"/>
  <c r="BQ23" i="1"/>
  <c r="BQ21" i="1"/>
  <c r="BQ19" i="1"/>
  <c r="BQ17" i="1"/>
  <c r="BQ14" i="1"/>
  <c r="BQ12" i="1"/>
  <c r="BQ8" i="1"/>
  <c r="BR45" i="1" l="1"/>
  <c r="BR43" i="1"/>
  <c r="BR42" i="1"/>
  <c r="BR40" i="1"/>
  <c r="BR38" i="1"/>
  <c r="BR44" i="1"/>
  <c r="BR41" i="1"/>
  <c r="BR37" i="1"/>
  <c r="BR35" i="1"/>
  <c r="BR33" i="1"/>
  <c r="BR39" i="1"/>
  <c r="BR36" i="1"/>
  <c r="BR31" i="1"/>
  <c r="BR29" i="1"/>
  <c r="BR32" i="1"/>
  <c r="BR28" i="1"/>
  <c r="BR24" i="1"/>
  <c r="BR22" i="1"/>
  <c r="BR20" i="1"/>
  <c r="BR30" i="1"/>
  <c r="BR27" i="1"/>
  <c r="BR26" i="1"/>
  <c r="BR19" i="1"/>
  <c r="BR17" i="1"/>
  <c r="BR16" i="1"/>
  <c r="BR10" i="1"/>
  <c r="BR8" i="1"/>
  <c r="BR25" i="1"/>
  <c r="BR14" i="1"/>
  <c r="BR12" i="1"/>
  <c r="BR18" i="1"/>
  <c r="BR15" i="1"/>
  <c r="BR13" i="1"/>
  <c r="BR11" i="1"/>
  <c r="BR34" i="1"/>
  <c r="BR23" i="1"/>
  <c r="BS9" i="1"/>
  <c r="BR21" i="1"/>
  <c r="BS45" i="1" l="1"/>
  <c r="BS43" i="1"/>
  <c r="BS42" i="1"/>
  <c r="BS41" i="1"/>
  <c r="BS40" i="1"/>
  <c r="BS44" i="1"/>
  <c r="BS39" i="1"/>
  <c r="BS38" i="1"/>
  <c r="BS36" i="1"/>
  <c r="BS34" i="1"/>
  <c r="BS32" i="1"/>
  <c r="BS28" i="1"/>
  <c r="BS37" i="1"/>
  <c r="BS30" i="1"/>
  <c r="BS33" i="1"/>
  <c r="BS31" i="1"/>
  <c r="BS29" i="1"/>
  <c r="BS27" i="1"/>
  <c r="BS26" i="1"/>
  <c r="BS19" i="1"/>
  <c r="BS17" i="1"/>
  <c r="BS35" i="1"/>
  <c r="BS23" i="1"/>
  <c r="BS21" i="1"/>
  <c r="BS25" i="1"/>
  <c r="BS14" i="1"/>
  <c r="BS12" i="1"/>
  <c r="BS24" i="1"/>
  <c r="BS22" i="1"/>
  <c r="BS20" i="1"/>
  <c r="BT9" i="1"/>
  <c r="BS18" i="1"/>
  <c r="BS10" i="1"/>
  <c r="BS8" i="1"/>
  <c r="BS16" i="1"/>
  <c r="BS15" i="1"/>
  <c r="BS13" i="1"/>
  <c r="BS11" i="1"/>
  <c r="BT44" i="1" l="1"/>
  <c r="BT42" i="1"/>
  <c r="BT41" i="1"/>
  <c r="BT39" i="1"/>
  <c r="BT38" i="1"/>
  <c r="BT40" i="1"/>
  <c r="BT36" i="1"/>
  <c r="BT34" i="1"/>
  <c r="BT37" i="1"/>
  <c r="BT35" i="1"/>
  <c r="BT45" i="1"/>
  <c r="BT43" i="1"/>
  <c r="BT32" i="1"/>
  <c r="BT30" i="1"/>
  <c r="BT33" i="1"/>
  <c r="BT23" i="1"/>
  <c r="BT21" i="1"/>
  <c r="BT25" i="1"/>
  <c r="BT18" i="1"/>
  <c r="BT16" i="1"/>
  <c r="BT31" i="1"/>
  <c r="BT26" i="1"/>
  <c r="BT24" i="1"/>
  <c r="BT22" i="1"/>
  <c r="BT20" i="1"/>
  <c r="BT15" i="1"/>
  <c r="BT13" i="1"/>
  <c r="BT11" i="1"/>
  <c r="BT28" i="1"/>
  <c r="BT17" i="1"/>
  <c r="BT29" i="1"/>
  <c r="BT27" i="1"/>
  <c r="BT19" i="1"/>
  <c r="BT10" i="1"/>
  <c r="BT14" i="1"/>
  <c r="BT12" i="1"/>
  <c r="BU9" i="1"/>
  <c r="BT8" i="1"/>
  <c r="BU44" i="1" l="1"/>
  <c r="BU43" i="1"/>
  <c r="BU45" i="1"/>
  <c r="BU42" i="1"/>
  <c r="BU39" i="1"/>
  <c r="BU38" i="1"/>
  <c r="BU37" i="1"/>
  <c r="BU35" i="1"/>
  <c r="BU33" i="1"/>
  <c r="BU41" i="1"/>
  <c r="BU36" i="1"/>
  <c r="BU27" i="1"/>
  <c r="BU31" i="1"/>
  <c r="BU29" i="1"/>
  <c r="BU30" i="1"/>
  <c r="BU25" i="1"/>
  <c r="BU18" i="1"/>
  <c r="BU40" i="1"/>
  <c r="BU34" i="1"/>
  <c r="BU24" i="1"/>
  <c r="BU22" i="1"/>
  <c r="BU20" i="1"/>
  <c r="BU15" i="1"/>
  <c r="BU13" i="1"/>
  <c r="BU11" i="1"/>
  <c r="BV9" i="1"/>
  <c r="BU28" i="1"/>
  <c r="BU23" i="1"/>
  <c r="BU21" i="1"/>
  <c r="BU19" i="1"/>
  <c r="BU17" i="1"/>
  <c r="BU10" i="1"/>
  <c r="BU16" i="1"/>
  <c r="BU14" i="1"/>
  <c r="BU12" i="1"/>
  <c r="BU8" i="1"/>
  <c r="BU26" i="1"/>
  <c r="BU32" i="1"/>
  <c r="BV45" i="1" l="1"/>
  <c r="BV43" i="1"/>
  <c r="BV40" i="1"/>
  <c r="BV38" i="1"/>
  <c r="BV41" i="1"/>
  <c r="BV44" i="1"/>
  <c r="BV42" i="1"/>
  <c r="BV37" i="1"/>
  <c r="BV35" i="1"/>
  <c r="BV33" i="1"/>
  <c r="BV36" i="1"/>
  <c r="BV31" i="1"/>
  <c r="BV29" i="1"/>
  <c r="BV34" i="1"/>
  <c r="BV24" i="1"/>
  <c r="BV22" i="1"/>
  <c r="BV20" i="1"/>
  <c r="BV32" i="1"/>
  <c r="BV28" i="1"/>
  <c r="BV26" i="1"/>
  <c r="BV19" i="1"/>
  <c r="BV17" i="1"/>
  <c r="BV23" i="1"/>
  <c r="BV21" i="1"/>
  <c r="BV15" i="1"/>
  <c r="BV10" i="1"/>
  <c r="BV8" i="1"/>
  <c r="BV18" i="1"/>
  <c r="BV16" i="1"/>
  <c r="BV14" i="1"/>
  <c r="BV12" i="1"/>
  <c r="BV39" i="1"/>
  <c r="BV30" i="1"/>
  <c r="BV25" i="1"/>
  <c r="BV13" i="1"/>
  <c r="BV11" i="1"/>
  <c r="BW9" i="1"/>
  <c r="BV27" i="1"/>
  <c r="BW42" i="1" l="1"/>
  <c r="BW44" i="1"/>
  <c r="BW43" i="1"/>
  <c r="BW40" i="1"/>
  <c r="BW36" i="1"/>
  <c r="BW34" i="1"/>
  <c r="BW32" i="1"/>
  <c r="BW45" i="1"/>
  <c r="BW41" i="1"/>
  <c r="BW39" i="1"/>
  <c r="BW37" i="1"/>
  <c r="BW33" i="1"/>
  <c r="BW28" i="1"/>
  <c r="BW30" i="1"/>
  <c r="BW35" i="1"/>
  <c r="BW26" i="1"/>
  <c r="BW19" i="1"/>
  <c r="BW17" i="1"/>
  <c r="BW27" i="1"/>
  <c r="BW23" i="1"/>
  <c r="BW21" i="1"/>
  <c r="BW18" i="1"/>
  <c r="BW16" i="1"/>
  <c r="BW14" i="1"/>
  <c r="BW12" i="1"/>
  <c r="BW29" i="1"/>
  <c r="BW38" i="1"/>
  <c r="BW24" i="1"/>
  <c r="BW22" i="1"/>
  <c r="BW20" i="1"/>
  <c r="BW15" i="1"/>
  <c r="BW10" i="1"/>
  <c r="BW25" i="1"/>
  <c r="BW13" i="1"/>
  <c r="BW11" i="1"/>
  <c r="BW31" i="1"/>
  <c r="BX9" i="1"/>
  <c r="BW8" i="1"/>
  <c r="BX44" i="1" l="1"/>
  <c r="BX42" i="1"/>
  <c r="BX45" i="1"/>
  <c r="BX41" i="1"/>
  <c r="BX39" i="1"/>
  <c r="BX43" i="1"/>
  <c r="BX40" i="1"/>
  <c r="BX36" i="1"/>
  <c r="BX34" i="1"/>
  <c r="BX38" i="1"/>
  <c r="BX37" i="1"/>
  <c r="BX35" i="1"/>
  <c r="BX30" i="1"/>
  <c r="BX32" i="1"/>
  <c r="BX28" i="1"/>
  <c r="BX27" i="1"/>
  <c r="BX23" i="1"/>
  <c r="BX21" i="1"/>
  <c r="BX31" i="1"/>
  <c r="BX29" i="1"/>
  <c r="BX25" i="1"/>
  <c r="BX18" i="1"/>
  <c r="BX16" i="1"/>
  <c r="BX19" i="1"/>
  <c r="BX17" i="1"/>
  <c r="BX13" i="1"/>
  <c r="BX11" i="1"/>
  <c r="BX33" i="1"/>
  <c r="BX26" i="1"/>
  <c r="BY9" i="1"/>
  <c r="BX14" i="1"/>
  <c r="BX12" i="1"/>
  <c r="BX24" i="1"/>
  <c r="BX22" i="1"/>
  <c r="BX15" i="1"/>
  <c r="BX8" i="1"/>
  <c r="BX20" i="1"/>
  <c r="BX10" i="1"/>
  <c r="BY43" i="1" l="1"/>
  <c r="BY45" i="1"/>
  <c r="BY41" i="1"/>
  <c r="BY39" i="1"/>
  <c r="BY38" i="1"/>
  <c r="BY44" i="1"/>
  <c r="BY37" i="1"/>
  <c r="BY35" i="1"/>
  <c r="BY33" i="1"/>
  <c r="BY40" i="1"/>
  <c r="BY34" i="1"/>
  <c r="BY32" i="1"/>
  <c r="BY27" i="1"/>
  <c r="BY42" i="1"/>
  <c r="BY31" i="1"/>
  <c r="BY29" i="1"/>
  <c r="BY25" i="1"/>
  <c r="BY18" i="1"/>
  <c r="BY24" i="1"/>
  <c r="BY22" i="1"/>
  <c r="BY20" i="1"/>
  <c r="BY15" i="1"/>
  <c r="BY36" i="1"/>
  <c r="BY28" i="1"/>
  <c r="BY13" i="1"/>
  <c r="BY11" i="1"/>
  <c r="BZ9" i="1"/>
  <c r="BY26" i="1"/>
  <c r="BY10" i="1"/>
  <c r="BY30" i="1"/>
  <c r="BY23" i="1"/>
  <c r="BY21" i="1"/>
  <c r="BY19" i="1"/>
  <c r="BY17" i="1"/>
  <c r="BY8" i="1"/>
  <c r="BY16" i="1"/>
  <c r="BY14" i="1"/>
  <c r="BY12" i="1"/>
  <c r="BZ45" i="1" l="1"/>
  <c r="BZ43" i="1"/>
  <c r="BZ44" i="1"/>
  <c r="BZ40" i="1"/>
  <c r="BZ38" i="1"/>
  <c r="BZ42" i="1"/>
  <c r="BZ41" i="1"/>
  <c r="BZ37" i="1"/>
  <c r="BZ35" i="1"/>
  <c r="BZ33" i="1"/>
  <c r="BZ39" i="1"/>
  <c r="BZ36" i="1"/>
  <c r="BZ31" i="1"/>
  <c r="BZ29" i="1"/>
  <c r="BZ34" i="1"/>
  <c r="BZ32" i="1"/>
  <c r="BZ24" i="1"/>
  <c r="BZ22" i="1"/>
  <c r="BZ20" i="1"/>
  <c r="BZ30" i="1"/>
  <c r="BZ26" i="1"/>
  <c r="BZ19" i="1"/>
  <c r="BZ17" i="1"/>
  <c r="BZ10" i="1"/>
  <c r="BZ8" i="1"/>
  <c r="BZ27" i="1"/>
  <c r="BZ25" i="1"/>
  <c r="BZ15" i="1"/>
  <c r="BZ14" i="1"/>
  <c r="BZ12" i="1"/>
  <c r="BZ18" i="1"/>
  <c r="BZ16" i="1"/>
  <c r="BZ28" i="1"/>
  <c r="BZ23" i="1"/>
  <c r="BZ13" i="1"/>
  <c r="BZ11" i="1"/>
  <c r="BZ21" i="1"/>
  <c r="CA9" i="1"/>
  <c r="CA43" i="1" l="1"/>
  <c r="CA45" i="1"/>
  <c r="CA41" i="1"/>
  <c r="CA42" i="1"/>
  <c r="CA39" i="1"/>
  <c r="CA40" i="1"/>
  <c r="CA38" i="1"/>
  <c r="CA36" i="1"/>
  <c r="CA34" i="1"/>
  <c r="CA32" i="1"/>
  <c r="CA28" i="1"/>
  <c r="CA44" i="1"/>
  <c r="CA35" i="1"/>
  <c r="CA30" i="1"/>
  <c r="CA31" i="1"/>
  <c r="CA29" i="1"/>
  <c r="CA26" i="1"/>
  <c r="CA19" i="1"/>
  <c r="CA17" i="1"/>
  <c r="CA23" i="1"/>
  <c r="CA21" i="1"/>
  <c r="CA37" i="1"/>
  <c r="CA27" i="1"/>
  <c r="CA25" i="1"/>
  <c r="CA15" i="1"/>
  <c r="CA14" i="1"/>
  <c r="CA12" i="1"/>
  <c r="CA24" i="1"/>
  <c r="CA22" i="1"/>
  <c r="CA20" i="1"/>
  <c r="CA16" i="1"/>
  <c r="CA33" i="1"/>
  <c r="CA18" i="1"/>
  <c r="CA13" i="1"/>
  <c r="CA11" i="1"/>
  <c r="CA8" i="1"/>
  <c r="CB9" i="1"/>
  <c r="CA10" i="1"/>
  <c r="CB44" i="1" l="1"/>
  <c r="CB42" i="1"/>
  <c r="CB41" i="1"/>
  <c r="CB39" i="1"/>
  <c r="CB45" i="1"/>
  <c r="CB40" i="1"/>
  <c r="CB38" i="1"/>
  <c r="CB36" i="1"/>
  <c r="CB34" i="1"/>
  <c r="CB43" i="1"/>
  <c r="CB37" i="1"/>
  <c r="CB35" i="1"/>
  <c r="CB30" i="1"/>
  <c r="CB33" i="1"/>
  <c r="CB23" i="1"/>
  <c r="CB21" i="1"/>
  <c r="CB28" i="1"/>
  <c r="CB27" i="1"/>
  <c r="CB25" i="1"/>
  <c r="CB18" i="1"/>
  <c r="CB16" i="1"/>
  <c r="CB29" i="1"/>
  <c r="CB26" i="1"/>
  <c r="CB24" i="1"/>
  <c r="CB22" i="1"/>
  <c r="CB20" i="1"/>
  <c r="CB32" i="1"/>
  <c r="CB13" i="1"/>
  <c r="CB11" i="1"/>
  <c r="CB19" i="1"/>
  <c r="CB31" i="1"/>
  <c r="CB17" i="1"/>
  <c r="CC9" i="1"/>
  <c r="CB15" i="1"/>
  <c r="CB10" i="1"/>
  <c r="CB14" i="1"/>
  <c r="CB12" i="1"/>
  <c r="CB8" i="1"/>
  <c r="CC45" i="1" l="1"/>
  <c r="CC42" i="1"/>
  <c r="CC44" i="1"/>
  <c r="CC43" i="1"/>
  <c r="CC40" i="1"/>
  <c r="CC41" i="1"/>
  <c r="CC37" i="1"/>
  <c r="CC35" i="1"/>
  <c r="CC33" i="1"/>
  <c r="CC27" i="1"/>
  <c r="CC39" i="1"/>
  <c r="CC32" i="1"/>
  <c r="CC31" i="1"/>
  <c r="CC29" i="1"/>
  <c r="CC30" i="1"/>
  <c r="CC28" i="1"/>
  <c r="CC25" i="1"/>
  <c r="CC18" i="1"/>
  <c r="CC38" i="1"/>
  <c r="CC24" i="1"/>
  <c r="CC22" i="1"/>
  <c r="CC20" i="1"/>
  <c r="CC15" i="1"/>
  <c r="CC16" i="1"/>
  <c r="CC13" i="1"/>
  <c r="CC11" i="1"/>
  <c r="CD9" i="1"/>
  <c r="CC23" i="1"/>
  <c r="CC21" i="1"/>
  <c r="CC19" i="1"/>
  <c r="CC17" i="1"/>
  <c r="CC10" i="1"/>
  <c r="CC34" i="1"/>
  <c r="CC14" i="1"/>
  <c r="CC12" i="1"/>
  <c r="CC26" i="1"/>
  <c r="CC8" i="1"/>
  <c r="CC36" i="1"/>
  <c r="CD45" i="1" l="1"/>
  <c r="CD43" i="1"/>
  <c r="CD40" i="1"/>
  <c r="CD38" i="1"/>
  <c r="CD41" i="1"/>
  <c r="CD42" i="1"/>
  <c r="CD44" i="1"/>
  <c r="CD39" i="1"/>
  <c r="CD37" i="1"/>
  <c r="CD35" i="1"/>
  <c r="CD33" i="1"/>
  <c r="CD36" i="1"/>
  <c r="CD32" i="1"/>
  <c r="CD31" i="1"/>
  <c r="CD29" i="1"/>
  <c r="CD34" i="1"/>
  <c r="CD27" i="1"/>
  <c r="CD24" i="1"/>
  <c r="CD22" i="1"/>
  <c r="CD20" i="1"/>
  <c r="CD26" i="1"/>
  <c r="CD19" i="1"/>
  <c r="CD17" i="1"/>
  <c r="CD23" i="1"/>
  <c r="CD21" i="1"/>
  <c r="CD10" i="1"/>
  <c r="CD8" i="1"/>
  <c r="CD30" i="1"/>
  <c r="CD18" i="1"/>
  <c r="CD14" i="1"/>
  <c r="CD12" i="1"/>
  <c r="CD25" i="1"/>
  <c r="CD28" i="1"/>
  <c r="CD13" i="1"/>
  <c r="CD11" i="1"/>
  <c r="CE9" i="1"/>
  <c r="CD15" i="1"/>
  <c r="CD16" i="1"/>
  <c r="CE44" i="1" l="1"/>
  <c r="CE42" i="1"/>
  <c r="CE38" i="1"/>
  <c r="CE41" i="1"/>
  <c r="CE40" i="1"/>
  <c r="CE45" i="1"/>
  <c r="CE43" i="1"/>
  <c r="CE36" i="1"/>
  <c r="CE34" i="1"/>
  <c r="CE32" i="1"/>
  <c r="CE39" i="1"/>
  <c r="CE35" i="1"/>
  <c r="CE33" i="1"/>
  <c r="CE28" i="1"/>
  <c r="CE30" i="1"/>
  <c r="CE26" i="1"/>
  <c r="CE19" i="1"/>
  <c r="CE17" i="1"/>
  <c r="CE37" i="1"/>
  <c r="CE23" i="1"/>
  <c r="CE21" i="1"/>
  <c r="CE18" i="1"/>
  <c r="CE14" i="1"/>
  <c r="CE12" i="1"/>
  <c r="CE31" i="1"/>
  <c r="CE15" i="1"/>
  <c r="CE29" i="1"/>
  <c r="CE27" i="1"/>
  <c r="CE24" i="1"/>
  <c r="CE22" i="1"/>
  <c r="CE20" i="1"/>
  <c r="CE16" i="1"/>
  <c r="CE10" i="1"/>
  <c r="CF9" i="1"/>
  <c r="CE25" i="1"/>
  <c r="CE8" i="1"/>
  <c r="CE13" i="1"/>
  <c r="CE11" i="1"/>
  <c r="CF44" i="1" l="1"/>
  <c r="CF42" i="1"/>
  <c r="CF43" i="1"/>
  <c r="CF41" i="1"/>
  <c r="CF39" i="1"/>
  <c r="CF45" i="1"/>
  <c r="CF36" i="1"/>
  <c r="CF34" i="1"/>
  <c r="CF38" i="1"/>
  <c r="CF37" i="1"/>
  <c r="CF35" i="1"/>
  <c r="CF30" i="1"/>
  <c r="CF40" i="1"/>
  <c r="CF23" i="1"/>
  <c r="CF21" i="1"/>
  <c r="CF33" i="1"/>
  <c r="CF31" i="1"/>
  <c r="CF29" i="1"/>
  <c r="CF25" i="1"/>
  <c r="CF18" i="1"/>
  <c r="CF16" i="1"/>
  <c r="CF32" i="1"/>
  <c r="CF19" i="1"/>
  <c r="CF17" i="1"/>
  <c r="CF15" i="1"/>
  <c r="CF28" i="1"/>
  <c r="CF13" i="1"/>
  <c r="CF11" i="1"/>
  <c r="CF26" i="1"/>
  <c r="CF22" i="1"/>
  <c r="CF10" i="1"/>
  <c r="CF8" i="1"/>
  <c r="CF27" i="1"/>
  <c r="CF14" i="1"/>
  <c r="CF12" i="1"/>
  <c r="CF24" i="1"/>
  <c r="CF20" i="1"/>
  <c r="CG9" i="1"/>
  <c r="CG44" i="1" l="1"/>
  <c r="CG43" i="1"/>
  <c r="CG41" i="1"/>
  <c r="CG40" i="1"/>
  <c r="CG45" i="1"/>
  <c r="CG39" i="1"/>
  <c r="CG38" i="1"/>
  <c r="CG37" i="1"/>
  <c r="CG35" i="1"/>
  <c r="CG33" i="1"/>
  <c r="CG42" i="1"/>
  <c r="CG34" i="1"/>
  <c r="CG27" i="1"/>
  <c r="CG36" i="1"/>
  <c r="CG31" i="1"/>
  <c r="CG29" i="1"/>
  <c r="CG25" i="1"/>
  <c r="CG18" i="1"/>
  <c r="CG32" i="1"/>
  <c r="CG28" i="1"/>
  <c r="CG24" i="1"/>
  <c r="CG22" i="1"/>
  <c r="CG20" i="1"/>
  <c r="CG15" i="1"/>
  <c r="CG30" i="1"/>
  <c r="CG13" i="1"/>
  <c r="CG11" i="1"/>
  <c r="CH9" i="1"/>
  <c r="CG26" i="1"/>
  <c r="CG16" i="1"/>
  <c r="CG10" i="1"/>
  <c r="CG23" i="1"/>
  <c r="CG21" i="1"/>
  <c r="CG17" i="1"/>
  <c r="CG14" i="1"/>
  <c r="CG12" i="1"/>
  <c r="CG19" i="1"/>
  <c r="CG8" i="1"/>
  <c r="CH45" i="1" l="1"/>
  <c r="CH43" i="1"/>
  <c r="CH42" i="1"/>
  <c r="CH40" i="1"/>
  <c r="CH38" i="1"/>
  <c r="CH44" i="1"/>
  <c r="CH41" i="1"/>
  <c r="CH39" i="1"/>
  <c r="CH37" i="1"/>
  <c r="CH35" i="1"/>
  <c r="CH33" i="1"/>
  <c r="CH36" i="1"/>
  <c r="CH31" i="1"/>
  <c r="CH29" i="1"/>
  <c r="CH32" i="1"/>
  <c r="CH28" i="1"/>
  <c r="CH24" i="1"/>
  <c r="CH22" i="1"/>
  <c r="CH20" i="1"/>
  <c r="CH30" i="1"/>
  <c r="CH27" i="1"/>
  <c r="CH26" i="1"/>
  <c r="CH19" i="1"/>
  <c r="CH17" i="1"/>
  <c r="CH16" i="1"/>
  <c r="CH10" i="1"/>
  <c r="CH8" i="1"/>
  <c r="CH34" i="1"/>
  <c r="CH25" i="1"/>
  <c r="CH14" i="1"/>
  <c r="CH12" i="1"/>
  <c r="CH18" i="1"/>
  <c r="CH15" i="1"/>
  <c r="CH21" i="1"/>
  <c r="CI9" i="1"/>
  <c r="CH13" i="1"/>
  <c r="CH11" i="1"/>
  <c r="CH23" i="1"/>
  <c r="CI45" i="1" l="1"/>
  <c r="CI43" i="1"/>
  <c r="CI41" i="1"/>
  <c r="CI40" i="1"/>
  <c r="CI39" i="1"/>
  <c r="CI38" i="1"/>
  <c r="CI42" i="1"/>
  <c r="CI36" i="1"/>
  <c r="CI34" i="1"/>
  <c r="CI32" i="1"/>
  <c r="CI44" i="1"/>
  <c r="CI28" i="1"/>
  <c r="CI37" i="1"/>
  <c r="CI30" i="1"/>
  <c r="CI33" i="1"/>
  <c r="CI31" i="1"/>
  <c r="CI29" i="1"/>
  <c r="CI27" i="1"/>
  <c r="CI26" i="1"/>
  <c r="CI19" i="1"/>
  <c r="CI17" i="1"/>
  <c r="CI23" i="1"/>
  <c r="CI21" i="1"/>
  <c r="CI35" i="1"/>
  <c r="CI25" i="1"/>
  <c r="CI14" i="1"/>
  <c r="CI12" i="1"/>
  <c r="CI24" i="1"/>
  <c r="CI22" i="1"/>
  <c r="CI20" i="1"/>
  <c r="CJ9" i="1"/>
  <c r="CI16" i="1"/>
  <c r="CI13" i="1"/>
  <c r="CI11" i="1"/>
  <c r="CI8" i="1"/>
  <c r="CI18" i="1"/>
  <c r="CI15" i="1"/>
  <c r="CI10" i="1"/>
  <c r="CJ44" i="1" l="1"/>
  <c r="CJ42" i="1"/>
  <c r="CJ41" i="1"/>
  <c r="CJ39" i="1"/>
  <c r="CJ40" i="1"/>
  <c r="CJ43" i="1"/>
  <c r="CJ45" i="1"/>
  <c r="CJ38" i="1"/>
  <c r="CJ36" i="1"/>
  <c r="CJ34" i="1"/>
  <c r="CJ37" i="1"/>
  <c r="CJ35" i="1"/>
  <c r="CJ32" i="1"/>
  <c r="CJ30" i="1"/>
  <c r="CJ33" i="1"/>
  <c r="CJ23" i="1"/>
  <c r="CJ21" i="1"/>
  <c r="CJ25" i="1"/>
  <c r="CJ18" i="1"/>
  <c r="CJ16" i="1"/>
  <c r="CJ31" i="1"/>
  <c r="CJ28" i="1"/>
  <c r="CJ26" i="1"/>
  <c r="CJ24" i="1"/>
  <c r="CJ22" i="1"/>
  <c r="CJ20" i="1"/>
  <c r="CJ27" i="1"/>
  <c r="CJ15" i="1"/>
  <c r="CJ13" i="1"/>
  <c r="CJ11" i="1"/>
  <c r="CJ17" i="1"/>
  <c r="CJ19" i="1"/>
  <c r="CK9" i="1"/>
  <c r="CJ29" i="1"/>
  <c r="CJ8" i="1"/>
  <c r="CJ10" i="1"/>
  <c r="CJ14" i="1"/>
  <c r="CJ12" i="1"/>
  <c r="CK44" i="1" l="1"/>
  <c r="CK43" i="1"/>
  <c r="CK45" i="1"/>
  <c r="CK42" i="1"/>
  <c r="CK37" i="1"/>
  <c r="CK35" i="1"/>
  <c r="CK33" i="1"/>
  <c r="CK40" i="1"/>
  <c r="CK39" i="1"/>
  <c r="CK36" i="1"/>
  <c r="CK27" i="1"/>
  <c r="CK38" i="1"/>
  <c r="CK31" i="1"/>
  <c r="CK29" i="1"/>
  <c r="CK32" i="1"/>
  <c r="CK30" i="1"/>
  <c r="CK25" i="1"/>
  <c r="CK18" i="1"/>
  <c r="CK34" i="1"/>
  <c r="CK24" i="1"/>
  <c r="CK22" i="1"/>
  <c r="CK20" i="1"/>
  <c r="CK15" i="1"/>
  <c r="CK13" i="1"/>
  <c r="CK11" i="1"/>
  <c r="CL9" i="1"/>
  <c r="CK23" i="1"/>
  <c r="CK21" i="1"/>
  <c r="CK19" i="1"/>
  <c r="CK17" i="1"/>
  <c r="CK10" i="1"/>
  <c r="CK41" i="1"/>
  <c r="CK16" i="1"/>
  <c r="CK14" i="1"/>
  <c r="CK12" i="1"/>
  <c r="CK26" i="1"/>
  <c r="CK8" i="1"/>
  <c r="CK28" i="1"/>
  <c r="CL45" i="1" l="1"/>
  <c r="CL43" i="1"/>
  <c r="CL40" i="1"/>
  <c r="CL38" i="1"/>
  <c r="CL41" i="1"/>
  <c r="CL42" i="1"/>
  <c r="CL37" i="1"/>
  <c r="CL35" i="1"/>
  <c r="CL33" i="1"/>
  <c r="CL44" i="1"/>
  <c r="CL39" i="1"/>
  <c r="CL36" i="1"/>
  <c r="CL31" i="1"/>
  <c r="CL29" i="1"/>
  <c r="CL34" i="1"/>
  <c r="CL24" i="1"/>
  <c r="CL22" i="1"/>
  <c r="CL20" i="1"/>
  <c r="CL28" i="1"/>
  <c r="CL26" i="1"/>
  <c r="CL19" i="1"/>
  <c r="CL17" i="1"/>
  <c r="CL27" i="1"/>
  <c r="CL23" i="1"/>
  <c r="CL21" i="1"/>
  <c r="CL15" i="1"/>
  <c r="CL10" i="1"/>
  <c r="CL8" i="1"/>
  <c r="CL18" i="1"/>
  <c r="CL16" i="1"/>
  <c r="CL14" i="1"/>
  <c r="CL12" i="1"/>
  <c r="CL32" i="1"/>
  <c r="CL25" i="1"/>
  <c r="CL13" i="1"/>
  <c r="CL11" i="1"/>
  <c r="CL30" i="1"/>
  <c r="CM9" i="1"/>
  <c r="CM42" i="1" l="1"/>
  <c r="CM44" i="1"/>
  <c r="CM45" i="1"/>
  <c r="CM43" i="1"/>
  <c r="CM40" i="1"/>
  <c r="CM39" i="1"/>
  <c r="CM36" i="1"/>
  <c r="CM34" i="1"/>
  <c r="CM32" i="1"/>
  <c r="CM41" i="1"/>
  <c r="CM38" i="1"/>
  <c r="CM37" i="1"/>
  <c r="CM33" i="1"/>
  <c r="CM28" i="1"/>
  <c r="CM30" i="1"/>
  <c r="CM26" i="1"/>
  <c r="CM19" i="1"/>
  <c r="CM17" i="1"/>
  <c r="CM27" i="1"/>
  <c r="CM23" i="1"/>
  <c r="CM21" i="1"/>
  <c r="CM18" i="1"/>
  <c r="CM16" i="1"/>
  <c r="CM14" i="1"/>
  <c r="CM12" i="1"/>
  <c r="CM29" i="1"/>
  <c r="CM35" i="1"/>
  <c r="CM31" i="1"/>
  <c r="CM24" i="1"/>
  <c r="CM22" i="1"/>
  <c r="CM20" i="1"/>
  <c r="CM10" i="1"/>
  <c r="CM25" i="1"/>
  <c r="CM13" i="1"/>
  <c r="CM11" i="1"/>
  <c r="CM15" i="1"/>
  <c r="CN9" i="1"/>
  <c r="CM8" i="1"/>
  <c r="CN44" i="1" l="1"/>
  <c r="CN42" i="1"/>
  <c r="CN45" i="1"/>
  <c r="CN41" i="1"/>
  <c r="CN39" i="1"/>
  <c r="CN43" i="1"/>
  <c r="CN40" i="1"/>
  <c r="CN36" i="1"/>
  <c r="CN34" i="1"/>
  <c r="CN38" i="1"/>
  <c r="CN37" i="1"/>
  <c r="CN35" i="1"/>
  <c r="CN30" i="1"/>
  <c r="CN32" i="1"/>
  <c r="CN28" i="1"/>
  <c r="CN27" i="1"/>
  <c r="CN23" i="1"/>
  <c r="CN21" i="1"/>
  <c r="CN31" i="1"/>
  <c r="CN29" i="1"/>
  <c r="CN25" i="1"/>
  <c r="CN18" i="1"/>
  <c r="CN16" i="1"/>
  <c r="CN19" i="1"/>
  <c r="CN17" i="1"/>
  <c r="CN33" i="1"/>
  <c r="CN13" i="1"/>
  <c r="CN11" i="1"/>
  <c r="CN26" i="1"/>
  <c r="CO9" i="1"/>
  <c r="CN24" i="1"/>
  <c r="CN20" i="1"/>
  <c r="CN15" i="1"/>
  <c r="CN10" i="1"/>
  <c r="CN14" i="1"/>
  <c r="CN12" i="1"/>
  <c r="CN8" i="1"/>
  <c r="CN22" i="1"/>
  <c r="CO45" i="1" l="1"/>
  <c r="CO42" i="1"/>
  <c r="CO44" i="1"/>
  <c r="CO41" i="1"/>
  <c r="CO40" i="1"/>
  <c r="CO39" i="1"/>
  <c r="CO38" i="1"/>
  <c r="CO37" i="1"/>
  <c r="CO35" i="1"/>
  <c r="CO33" i="1"/>
  <c r="CO34" i="1"/>
  <c r="CO32" i="1"/>
  <c r="CO27" i="1"/>
  <c r="CO31" i="1"/>
  <c r="CO29" i="1"/>
  <c r="CO25" i="1"/>
  <c r="CO18" i="1"/>
  <c r="CO36" i="1"/>
  <c r="CO24" i="1"/>
  <c r="CO22" i="1"/>
  <c r="CO20" i="1"/>
  <c r="CO15" i="1"/>
  <c r="CO13" i="1"/>
  <c r="CO11" i="1"/>
  <c r="CP9" i="1"/>
  <c r="CO43" i="1"/>
  <c r="CO26" i="1"/>
  <c r="CO10" i="1"/>
  <c r="CO28" i="1"/>
  <c r="CO30" i="1"/>
  <c r="CO23" i="1"/>
  <c r="CO21" i="1"/>
  <c r="CO14" i="1"/>
  <c r="CO12" i="1"/>
  <c r="CO8" i="1"/>
  <c r="CO19" i="1"/>
  <c r="CO17" i="1"/>
  <c r="CO16" i="1"/>
  <c r="CP45" i="1" l="1"/>
  <c r="CP43" i="1"/>
  <c r="CP41" i="1"/>
  <c r="CP44" i="1"/>
  <c r="CP40" i="1"/>
  <c r="CP38" i="1"/>
  <c r="CP42" i="1"/>
  <c r="CP39" i="1"/>
  <c r="CP37" i="1"/>
  <c r="CP35" i="1"/>
  <c r="CP33" i="1"/>
  <c r="CP36" i="1"/>
  <c r="CP31" i="1"/>
  <c r="CP29" i="1"/>
  <c r="CP34" i="1"/>
  <c r="CP24" i="1"/>
  <c r="CP22" i="1"/>
  <c r="CP20" i="1"/>
  <c r="CP30" i="1"/>
  <c r="CP26" i="1"/>
  <c r="CP19" i="1"/>
  <c r="CP17" i="1"/>
  <c r="CP10" i="1"/>
  <c r="CP8" i="1"/>
  <c r="CP28" i="1"/>
  <c r="CP25" i="1"/>
  <c r="CP15" i="1"/>
  <c r="CP14" i="1"/>
  <c r="CP12" i="1"/>
  <c r="CP18" i="1"/>
  <c r="CP16" i="1"/>
  <c r="CP32" i="1"/>
  <c r="CP27" i="1"/>
  <c r="CP21" i="1"/>
  <c r="CP11" i="1"/>
  <c r="CP23" i="1"/>
  <c r="CP13" i="1"/>
</calcChain>
</file>

<file path=xl/sharedStrings.xml><?xml version="1.0" encoding="utf-8"?>
<sst xmlns="http://schemas.openxmlformats.org/spreadsheetml/2006/main" count="133" uniqueCount="75">
  <si>
    <r>
      <rPr>
        <b/>
        <sz val="24"/>
        <color rgb="FF2D3142"/>
        <rFont val="Meiryo"/>
        <family val="3"/>
        <charset val="128"/>
      </rPr>
      <t>Web</t>
    </r>
    <r>
      <rPr>
        <b/>
        <sz val="24"/>
        <color rgb="FF2D3142"/>
        <rFont val="Noto Sans CJK SC"/>
        <family val="2"/>
      </rPr>
      <t>制作スケジュール</t>
    </r>
  </si>
  <si>
    <t>案件名</t>
  </si>
  <si>
    <t>○○株式会社 コーポレートサイト制作</t>
  </si>
  <si>
    <t>公開予定日</t>
  </si>
  <si>
    <t>遅延タスク</t>
  </si>
  <si>
    <t>クライアント</t>
  </si>
  <si>
    <t>○○株式会社 広報部</t>
  </si>
  <si>
    <t>全体進捗</t>
  </si>
  <si>
    <t>作成日</t>
  </si>
  <si>
    <t>水色の欄に入力（区分・担当は選択式）</t>
  </si>
  <si>
    <t>ディレクター</t>
  </si>
  <si>
    <t>デザイナー</t>
  </si>
  <si>
    <t>エンジニア</t>
  </si>
  <si>
    <t>ライター</t>
  </si>
  <si>
    <t>フェーズ</t>
  </si>
  <si>
    <t>◆ 承認・公開</t>
  </si>
  <si>
    <t>今日</t>
  </si>
  <si>
    <t>土日</t>
  </si>
  <si>
    <t>祝日</t>
  </si>
  <si>
    <t>No</t>
  </si>
  <si>
    <t>区分</t>
  </si>
  <si>
    <t>タスク</t>
  </si>
  <si>
    <t>担当</t>
  </si>
  <si>
    <t>開始日</t>
  </si>
  <si>
    <t>終了日</t>
  </si>
  <si>
    <t>営業日</t>
  </si>
  <si>
    <t>進捗</t>
  </si>
  <si>
    <t>状態</t>
  </si>
  <si>
    <t>企画・要件定義</t>
  </si>
  <si>
    <t>マイルストーン</t>
  </si>
  <si>
    <r>
      <rPr>
        <sz val="11"/>
        <color rgb="FF0000FF"/>
        <rFont val="Noto Sans CJK SC"/>
        <family val="2"/>
      </rPr>
      <t>◆ キックオフ</t>
    </r>
    <r>
      <rPr>
        <sz val="11"/>
        <color rgb="FF0000FF"/>
        <rFont val="Meiryo"/>
        <family val="3"/>
        <charset val="128"/>
      </rPr>
      <t>MTG</t>
    </r>
  </si>
  <si>
    <t>ヒアリング・要件整理</t>
  </si>
  <si>
    <t>サイトマップ作成</t>
  </si>
  <si>
    <t>◆ 要件定義の承認</t>
  </si>
  <si>
    <t>設計</t>
  </si>
  <si>
    <t>ワイヤーフレーム作成</t>
  </si>
  <si>
    <t>原稿作成</t>
  </si>
  <si>
    <t>◆ ワイヤーの承認</t>
  </si>
  <si>
    <t>デザイン</t>
  </si>
  <si>
    <t>トップページデザイン</t>
  </si>
  <si>
    <t>下層ページデザイン</t>
  </si>
  <si>
    <t>デザイン確認・修正</t>
  </si>
  <si>
    <t>◆ デザインの承認</t>
  </si>
  <si>
    <t>実装</t>
  </si>
  <si>
    <t>コーディング</t>
  </si>
  <si>
    <r>
      <rPr>
        <sz val="11"/>
        <color rgb="FF0000FF"/>
        <rFont val="Meiryo"/>
        <family val="3"/>
        <charset val="128"/>
      </rPr>
      <t>CMS</t>
    </r>
    <r>
      <rPr>
        <sz val="11"/>
        <color rgb="FF0000FF"/>
        <rFont val="Noto Sans CJK SC"/>
        <family val="2"/>
      </rPr>
      <t>構築</t>
    </r>
  </si>
  <si>
    <t>原稿・画像の流し込み</t>
  </si>
  <si>
    <t>テスト・公開</t>
  </si>
  <si>
    <t>動作確認・ブラウザテスト</t>
  </si>
  <si>
    <t>クライアント確認</t>
  </si>
  <si>
    <t>修正対応</t>
  </si>
  <si>
    <t>◆ サイト公開</t>
  </si>
  <si>
    <t>祝日・休業日</t>
  </si>
  <si>
    <t>営業日の計算と色分けに使います。会社の休業日は下の空欄に追加してください。</t>
  </si>
  <si>
    <t>日付</t>
  </si>
  <si>
    <t>名称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</si>
  <si>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</si>
  <si>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</si>
  <si>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</si>
  <si>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</si>
  <si>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</si>
  <si>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</si>
  <si>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</si>
  <si>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</si>
  <si>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</si>
  <si>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</si>
  <si>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</si>
  <si>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</si>
  <si>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</si>
  <si>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</si>
  <si>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</si>
  <si>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</si>
  <si>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</si>
  <si>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</si>
  <si>
    <t>まだまだたくさんあります！無料テンプレートのダウンロード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</si>
</sst>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m/d"/>
    <numFmt numFmtId="178" formatCode="0;\-0;;@"/>
  </numFmts>
  <fonts count="36">
    <font>
      <sz val="11"/>
      <color theme="1"/>
      <name val="Calibri"/>
      <family val="2"/>
      <charset val="1"/>
    </font>
    <font>
      <b/>
      <sz val="24"/>
      <color rgb="FF2D3142"/>
      <name val="Meiryo"/>
      <family val="3"/>
      <charset val="128"/>
    </font>
    <font>
      <b/>
      <sz val="9"/>
      <color rgb="FF666666"/>
      <name val="Meiryo"/>
      <family val="2"/>
    </font>
    <font>
      <sz val="11"/>
      <color rgb="FF0000FF"/>
      <name val="Meiryo"/>
      <family val="2"/>
    </font>
    <font>
      <b/>
      <sz val="11"/>
      <color rgb="FF2D3142"/>
      <name val="Meiryo"/>
      <family val="3"/>
      <charset val="128"/>
    </font>
    <font>
      <b/>
      <sz val="11"/>
      <color rgb="FFC62828"/>
      <name val="Meiryo"/>
      <family val="3"/>
      <charset val="128"/>
    </font>
    <font>
      <sz val="11"/>
      <color rgb="FF0000FF"/>
      <name val="Meiryo"/>
      <family val="3"/>
      <charset val="128"/>
    </font>
    <font>
      <sz val="9"/>
      <color rgb="FF777777"/>
      <name val="Meiryo"/>
      <family val="2"/>
    </font>
    <font>
      <sz val="8"/>
      <color rgb="FF555555"/>
      <name val="Meiryo"/>
      <family val="2"/>
    </font>
    <font>
      <b/>
      <sz val="8"/>
      <color rgb="FFD1495B"/>
      <name val="Meiryo"/>
      <family val="2"/>
    </font>
    <font>
      <b/>
      <sz val="9"/>
      <color rgb="FF555555"/>
      <name val="Meiryo"/>
      <family val="3"/>
      <charset val="128"/>
    </font>
    <font>
      <b/>
      <sz val="9"/>
      <color rgb="FF555555"/>
      <name val="Meiryo"/>
      <family val="2"/>
    </font>
    <font>
      <b/>
      <sz val="8"/>
      <color rgb="FF2D3142"/>
      <name val="Meiryo"/>
      <family val="3"/>
      <charset val="128"/>
    </font>
    <font>
      <sz val="9"/>
      <color rgb="FF555555"/>
      <name val="Meiryo"/>
      <family val="3"/>
      <charset val="128"/>
    </font>
    <font>
      <sz val="11"/>
      <color rgb="FF333333"/>
      <name val="Meiryo"/>
      <family val="3"/>
      <charset val="128"/>
    </font>
    <font>
      <sz val="8"/>
      <color rgb="FF0000FF"/>
      <name val="Meiryo"/>
      <family val="2"/>
    </font>
    <font>
      <b/>
      <sz val="11"/>
      <color rgb="FF0000FF"/>
      <name val="Meiryo"/>
      <family val="2"/>
    </font>
    <font>
      <b/>
      <sz val="11"/>
      <color rgb="FF333333"/>
      <name val="Meiryo"/>
      <family val="3"/>
      <charset val="128"/>
    </font>
    <font>
      <b/>
      <sz val="9"/>
      <color rgb="FF333333"/>
      <name val="Meiryo"/>
      <family val="2"/>
    </font>
    <font>
      <b/>
      <sz val="12"/>
      <color rgb="FFD1495B"/>
      <name val="Meiryo"/>
      <family val="3"/>
      <charset val="128"/>
    </font>
    <font>
      <sz val="9"/>
      <color rgb="FF888888"/>
      <name val="Meiryo"/>
      <family val="3"/>
      <charset val="128"/>
    </font>
    <font>
      <sz val="9"/>
      <color rgb="FF0000FF"/>
      <name val="Meiryo"/>
      <family val="2"/>
    </font>
    <font>
      <sz val="9"/>
      <color rgb="FF333333"/>
      <name val="Meiryo"/>
      <family val="2"/>
    </font>
    <font>
      <sz val="9"/>
      <color rgb="FF0000FF"/>
      <name val="Meiryo"/>
      <family val="3"/>
      <charset val="128"/>
    </font>
    <font>
      <sz val="10"/>
      <color rgb="FF0000FF"/>
      <name val="Meiryo"/>
      <family val="3"/>
      <charset val="128"/>
    </font>
    <font>
      <b/>
      <sz val="16"/>
      <color rgb="FF2D3142"/>
      <name val="Meiryo"/>
      <family val="2"/>
    </font>
    <font>
      <sz val="9"/>
      <color rgb="FF666666"/>
      <name val="Meiryo"/>
      <family val="2"/>
    </font>
    <font>
      <b/>
      <sz val="10"/>
      <color rgb="FF555555"/>
      <name val="Meiryo"/>
      <family val="2"/>
    </font>
    <font>
      <sz val="10"/>
      <color rgb="FF333333"/>
      <name val="Meiryo"/>
      <family val="3"/>
      <charset val="128"/>
    </font>
    <font>
      <sz val="10"/>
      <color rgb="FF333333"/>
      <name val="Meiryo"/>
      <family val="2"/>
    </font>
    <font>
      <b/>
      <sz val="24"/>
      <color rgb="FF2D3142"/>
      <name val="Noto Sans CJK SC"/>
      <family val="2"/>
    </font>
    <font>
      <sz val="11"/>
      <color rgb="FF0000FF"/>
      <name val="Noto Sans CJK SC"/>
      <family val="2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AR P丸ゴシック体M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E6F0FA"/>
        <bgColor rgb="FFE1ECF8"/>
      </patternFill>
    </fill>
    <fill>
      <patternFill patternType="solid">
        <fgColor rgb="FF5E60CE"/>
        <bgColor rgb="FF666666"/>
      </patternFill>
    </fill>
    <fill>
      <patternFill patternType="solid">
        <fgColor rgb="FFD9653B"/>
        <bgColor rgb="FFD1495B"/>
      </patternFill>
    </fill>
    <fill>
      <patternFill patternType="solid">
        <fgColor rgb="FF2A9D8F"/>
        <bgColor rgb="FF008080"/>
      </patternFill>
    </fill>
    <fill>
      <patternFill patternType="solid">
        <fgColor rgb="FFB8860B"/>
        <bgColor rgb="FFD9653B"/>
      </patternFill>
    </fill>
    <fill>
      <patternFill patternType="solid">
        <fgColor rgb="FF8E4585"/>
        <bgColor rgb="FFB03060"/>
      </patternFill>
    </fill>
    <fill>
      <patternFill patternType="solid">
        <fgColor rgb="FF2D3142"/>
        <bgColor rgb="FF333333"/>
      </patternFill>
    </fill>
    <fill>
      <patternFill patternType="solid">
        <fgColor rgb="FFCFE8FF"/>
        <bgColor rgb="FFE1ECF8"/>
      </patternFill>
    </fill>
    <fill>
      <patternFill patternType="solid">
        <fgColor rgb="FFECEAE6"/>
        <bgColor rgb="FFEFEBE4"/>
      </patternFill>
    </fill>
    <fill>
      <patternFill patternType="solid">
        <fgColor rgb="FFF4DDE4"/>
        <bgColor rgb="FFFBE3E3"/>
      </patternFill>
    </fill>
    <fill>
      <patternFill patternType="solid">
        <fgColor rgb="FFF4F1EC"/>
        <bgColor rgb="FFEFEBE4"/>
      </patternFill>
    </fill>
    <fill>
      <patternFill patternType="solid">
        <fgColor rgb="FFEFEBE4"/>
        <bgColor rgb="FFECEAE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EF8354"/>
      </bottom>
      <diagonal/>
    </border>
    <border>
      <left/>
      <right/>
      <top/>
      <bottom style="thin">
        <color rgb="FFEF8354"/>
      </bottom>
      <diagonal/>
    </border>
    <border>
      <left/>
      <right/>
      <top/>
      <bottom style="thin">
        <color rgb="FFDDD8CF"/>
      </bottom>
      <diagonal/>
    </border>
    <border>
      <left style="hair">
        <color rgb="FFE8E4DC"/>
      </left>
      <right style="hair">
        <color rgb="FFE8E4DC"/>
      </right>
      <top/>
      <bottom style="thin">
        <color rgb="FFDDD8CF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56">
    <xf numFmtId="0" fontId="0" fillId="0" borderId="0" xfId="0"/>
    <xf numFmtId="0" fontId="26" fillId="0" borderId="0" xfId="0" applyFont="1" applyAlignment="1">
      <alignment vertical="center" wrapText="1"/>
    </xf>
    <xf numFmtId="0" fontId="25" fillId="0" borderId="0" xfId="0" applyFont="1"/>
    <xf numFmtId="0" fontId="11" fillId="12" borderId="2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14" fontId="6" fillId="2" borderId="0" xfId="0" applyNumberFormat="1" applyFont="1" applyFill="1" applyAlignment="1">
      <alignment horizontal="left" vertical="center" indent="1"/>
    </xf>
    <xf numFmtId="9" fontId="4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4" fontId="4" fillId="0" borderId="0" xfId="0" applyNumberFormat="1" applyFont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1" xfId="0" applyBorder="1"/>
    <xf numFmtId="0" fontId="7" fillId="0" borderId="0" xfId="0" applyFont="1" applyAlignment="1">
      <alignment horizontal="left" vertical="center" indent="1"/>
    </xf>
    <xf numFmtId="0" fontId="0" fillId="3" borderId="0" xfId="0" applyFill="1"/>
    <xf numFmtId="0" fontId="8" fillId="0" borderId="0" xfId="0" applyFont="1" applyAlignment="1">
      <alignment horizontal="left" vertical="center" inden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9" fillId="0" borderId="0" xfId="0" applyFont="1" applyAlignment="1">
      <alignment horizontal="left" vertical="center" indent="1"/>
    </xf>
    <xf numFmtId="0" fontId="0" fillId="9" borderId="0" xfId="0" applyFill="1"/>
    <xf numFmtId="0" fontId="0" fillId="10" borderId="0" xfId="0" applyFill="1"/>
    <xf numFmtId="0" fontId="0" fillId="11" borderId="0" xfId="0" applyFill="1"/>
    <xf numFmtId="0" fontId="12" fillId="12" borderId="0" xfId="0" applyFont="1" applyFill="1" applyAlignment="1">
      <alignment horizontal="left" vertical="center"/>
    </xf>
    <xf numFmtId="176" fontId="13" fillId="12" borderId="0" xfId="0" applyNumberFormat="1" applyFont="1" applyFill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14" fillId="13" borderId="3" xfId="0" applyFont="1" applyFill="1" applyBorder="1" applyAlignment="1">
      <alignment horizontal="left" vertical="center" indent="1"/>
    </xf>
    <xf numFmtId="0" fontId="15" fillId="13" borderId="3" xfId="0" applyFont="1" applyFill="1" applyBorder="1" applyAlignment="1">
      <alignment horizontal="center" vertical="center"/>
    </xf>
    <xf numFmtId="0" fontId="16" fillId="13" borderId="3" xfId="0" applyFont="1" applyFill="1" applyBorder="1" applyAlignment="1">
      <alignment horizontal="left" vertical="center" indent="1"/>
    </xf>
    <xf numFmtId="177" fontId="17" fillId="13" borderId="3" xfId="0" applyNumberFormat="1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9" fontId="17" fillId="13" borderId="3" xfId="0" applyNumberFormat="1" applyFont="1" applyFill="1" applyBorder="1" applyAlignment="1">
      <alignment horizontal="center" vertical="center"/>
    </xf>
    <xf numFmtId="0" fontId="18" fillId="13" borderId="3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indent="1"/>
    </xf>
    <xf numFmtId="0" fontId="21" fillId="2" borderId="3" xfId="0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/>
    </xf>
    <xf numFmtId="178" fontId="14" fillId="0" borderId="3" xfId="0" applyNumberFormat="1" applyFont="1" applyBorder="1" applyAlignment="1">
      <alignment horizontal="center" vertical="center"/>
    </xf>
    <xf numFmtId="9" fontId="6" fillId="2" borderId="3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indent="1"/>
    </xf>
    <xf numFmtId="0" fontId="14" fillId="0" borderId="3" xfId="0" applyFont="1" applyBorder="1" applyAlignment="1">
      <alignment horizontal="left" vertical="center" indent="1"/>
    </xf>
    <xf numFmtId="0" fontId="23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left" vertical="center" indent="1"/>
    </xf>
    <xf numFmtId="177" fontId="24" fillId="2" borderId="3" xfId="0" applyNumberFormat="1" applyFont="1" applyFill="1" applyBorder="1" applyAlignment="1">
      <alignment horizontal="center" vertical="center"/>
    </xf>
    <xf numFmtId="9" fontId="24" fillId="2" borderId="3" xfId="0" applyNumberFormat="1" applyFont="1" applyFill="1" applyBorder="1" applyAlignment="1">
      <alignment horizontal="center" vertical="center"/>
    </xf>
    <xf numFmtId="0" fontId="27" fillId="12" borderId="2" xfId="0" applyFont="1" applyFill="1" applyBorder="1" applyAlignment="1">
      <alignment horizontal="center" vertical="center"/>
    </xf>
    <xf numFmtId="14" fontId="28" fillId="0" borderId="3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 indent="1"/>
    </xf>
    <xf numFmtId="14" fontId="24" fillId="2" borderId="3" xfId="0" applyNumberFormat="1" applyFont="1" applyFill="1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35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69">
    <dxf>
      <fill>
        <patternFill>
          <bgColor rgb="FFECEAE6"/>
        </patternFill>
      </fill>
    </dxf>
    <dxf>
      <fill>
        <patternFill>
          <bgColor rgb="FFF4DDE4"/>
        </patternFill>
      </fill>
    </dxf>
    <dxf>
      <fill>
        <patternFill>
          <bgColor rgb="FFCFE8FF"/>
        </patternFill>
      </fill>
    </dxf>
    <dxf>
      <fill>
        <patternFill>
          <bgColor rgb="FFD6D3CD"/>
        </patternFill>
      </fill>
    </dxf>
    <dxf>
      <fill>
        <patternFill>
          <bgColor rgb="FFE2C6DE"/>
        </patternFill>
      </fill>
    </dxf>
    <dxf>
      <fill>
        <patternFill>
          <bgColor rgb="FF8E4585"/>
        </patternFill>
      </fill>
    </dxf>
    <dxf>
      <fill>
        <patternFill>
          <bgColor rgb="FFEED9A8"/>
        </patternFill>
      </fill>
    </dxf>
    <dxf>
      <fill>
        <patternFill>
          <bgColor rgb="FFB8860B"/>
        </patternFill>
      </fill>
    </dxf>
    <dxf>
      <fill>
        <patternFill>
          <bgColor rgb="FFBCE3DE"/>
        </patternFill>
      </fill>
    </dxf>
    <dxf>
      <fill>
        <patternFill>
          <bgColor rgb="FF2A9D8F"/>
        </patternFill>
      </fill>
    </dxf>
    <dxf>
      <fill>
        <patternFill>
          <bgColor rgb="FFF7CDBD"/>
        </patternFill>
      </fill>
    </dxf>
    <dxf>
      <fill>
        <patternFill>
          <bgColor rgb="FFD9653B"/>
        </patternFill>
      </fill>
    </dxf>
    <dxf>
      <fill>
        <patternFill>
          <bgColor rgb="FFD3D4F5"/>
        </patternFill>
      </fill>
    </dxf>
    <dxf>
      <fill>
        <patternFill>
          <bgColor rgb="FF5E60CE"/>
        </patternFill>
      </fill>
    </dxf>
    <dxf>
      <fill>
        <patternFill>
          <bgColor rgb="FF2D3142"/>
        </patternFill>
      </fill>
    </dxf>
    <dxf>
      <fill>
        <patternFill>
          <bgColor rgb="FFECEAE6"/>
        </patternFill>
      </fill>
    </dxf>
    <dxf>
      <fill>
        <patternFill>
          <bgColor rgb="FFF4DDE4"/>
        </patternFill>
      </fill>
    </dxf>
    <dxf>
      <fill>
        <patternFill>
          <bgColor rgb="FFCFE8FF"/>
        </patternFill>
      </fill>
    </dxf>
    <dxf>
      <fill>
        <patternFill>
          <bgColor rgb="FFD6D3CD"/>
        </patternFill>
      </fill>
    </dxf>
    <dxf>
      <fill>
        <patternFill>
          <bgColor rgb="FFE2C6DE"/>
        </patternFill>
      </fill>
    </dxf>
    <dxf>
      <fill>
        <patternFill>
          <bgColor rgb="FF8E4585"/>
        </patternFill>
      </fill>
    </dxf>
    <dxf>
      <fill>
        <patternFill>
          <bgColor rgb="FFEED9A8"/>
        </patternFill>
      </fill>
    </dxf>
    <dxf>
      <fill>
        <patternFill>
          <bgColor rgb="FFB8860B"/>
        </patternFill>
      </fill>
    </dxf>
    <dxf>
      <fill>
        <patternFill>
          <bgColor rgb="FFBCE3DE"/>
        </patternFill>
      </fill>
    </dxf>
    <dxf>
      <fill>
        <patternFill>
          <bgColor rgb="FF2A9D8F"/>
        </patternFill>
      </fill>
    </dxf>
    <dxf>
      <fill>
        <patternFill>
          <bgColor rgb="FFF7CDBD"/>
        </patternFill>
      </fill>
    </dxf>
    <dxf>
      <fill>
        <patternFill>
          <bgColor rgb="FFD9653B"/>
        </patternFill>
      </fill>
    </dxf>
    <dxf>
      <fill>
        <patternFill>
          <bgColor rgb="FFD3D4F5"/>
        </patternFill>
      </fill>
    </dxf>
    <dxf>
      <fill>
        <patternFill>
          <bgColor rgb="FF5E60CE"/>
        </patternFill>
      </fill>
    </dxf>
    <dxf>
      <fill>
        <patternFill>
          <bgColor rgb="FF2D3142"/>
        </patternFill>
      </fill>
    </dxf>
    <dxf>
      <fill>
        <patternFill>
          <bgColor rgb="FFECEAE6"/>
        </patternFill>
      </fill>
    </dxf>
    <dxf>
      <fill>
        <patternFill>
          <bgColor rgb="FFF4DDE4"/>
        </patternFill>
      </fill>
    </dxf>
    <dxf>
      <fill>
        <patternFill>
          <bgColor rgb="FFCFE8FF"/>
        </patternFill>
      </fill>
    </dxf>
    <dxf>
      <fill>
        <patternFill>
          <bgColor rgb="FFD6D3CD"/>
        </patternFill>
      </fill>
    </dxf>
    <dxf>
      <fill>
        <patternFill>
          <bgColor rgb="FFE2C6DE"/>
        </patternFill>
      </fill>
    </dxf>
    <dxf>
      <fill>
        <patternFill>
          <bgColor rgb="FF8E4585"/>
        </patternFill>
      </fill>
    </dxf>
    <dxf>
      <fill>
        <patternFill>
          <bgColor rgb="FFEED9A8"/>
        </patternFill>
      </fill>
    </dxf>
    <dxf>
      <fill>
        <patternFill>
          <bgColor rgb="FFB8860B"/>
        </patternFill>
      </fill>
    </dxf>
    <dxf>
      <fill>
        <patternFill>
          <bgColor rgb="FFBCE3DE"/>
        </patternFill>
      </fill>
    </dxf>
    <dxf>
      <fill>
        <patternFill>
          <bgColor rgb="FF2A9D8F"/>
        </patternFill>
      </fill>
    </dxf>
    <dxf>
      <fill>
        <patternFill>
          <bgColor rgb="FFF7CDBD"/>
        </patternFill>
      </fill>
    </dxf>
    <dxf>
      <fill>
        <patternFill>
          <bgColor rgb="FFD9653B"/>
        </patternFill>
      </fill>
    </dxf>
    <dxf>
      <fill>
        <patternFill>
          <bgColor rgb="FFD3D4F5"/>
        </patternFill>
      </fill>
    </dxf>
    <dxf>
      <fill>
        <patternFill>
          <bgColor rgb="FF5E60CE"/>
        </patternFill>
      </fill>
    </dxf>
    <dxf>
      <fill>
        <patternFill>
          <bgColor rgb="FF2D3142"/>
        </patternFill>
      </fill>
    </dxf>
    <dxf>
      <fill>
        <patternFill>
          <bgColor rgb="FFECEAE6"/>
        </patternFill>
      </fill>
    </dxf>
    <dxf>
      <fill>
        <patternFill>
          <bgColor rgb="FFF4DDE4"/>
        </patternFill>
      </fill>
    </dxf>
    <dxf>
      <fill>
        <patternFill>
          <bgColor rgb="FFCFE8FF"/>
        </patternFill>
      </fill>
    </dxf>
    <dxf>
      <fill>
        <patternFill>
          <bgColor rgb="FFD6D3CD"/>
        </patternFill>
      </fill>
    </dxf>
    <dxf>
      <fill>
        <patternFill>
          <bgColor rgb="FFE2C6DE"/>
        </patternFill>
      </fill>
    </dxf>
    <dxf>
      <fill>
        <patternFill>
          <bgColor rgb="FF8E4585"/>
        </patternFill>
      </fill>
    </dxf>
    <dxf>
      <fill>
        <patternFill>
          <bgColor rgb="FFEED9A8"/>
        </patternFill>
      </fill>
    </dxf>
    <dxf>
      <fill>
        <patternFill>
          <bgColor rgb="FFB8860B"/>
        </patternFill>
      </fill>
    </dxf>
    <dxf>
      <fill>
        <patternFill>
          <bgColor rgb="FFBCE3DE"/>
        </patternFill>
      </fill>
    </dxf>
    <dxf>
      <fill>
        <patternFill>
          <bgColor rgb="FF2A9D8F"/>
        </patternFill>
      </fill>
    </dxf>
    <dxf>
      <fill>
        <patternFill>
          <bgColor rgb="FFF7CDBD"/>
        </patternFill>
      </fill>
    </dxf>
    <dxf>
      <fill>
        <patternFill>
          <bgColor rgb="FFD9653B"/>
        </patternFill>
      </fill>
    </dxf>
    <dxf>
      <fill>
        <patternFill>
          <bgColor rgb="FFD3D4F5"/>
        </patternFill>
      </fill>
    </dxf>
    <dxf>
      <fill>
        <patternFill>
          <bgColor rgb="FF5E60CE"/>
        </patternFill>
      </fill>
    </dxf>
    <dxf>
      <fill>
        <patternFill>
          <bgColor rgb="FF2D3142"/>
        </patternFill>
      </fill>
    </dxf>
    <dxf>
      <font>
        <color rgb="FF1565C0"/>
      </font>
      <fill>
        <patternFill>
          <bgColor rgb="FFE1ECF8"/>
        </patternFill>
      </fill>
    </dxf>
    <dxf>
      <font>
        <color rgb="FFC62828"/>
      </font>
      <fill>
        <patternFill>
          <bgColor rgb="FFFBE3E3"/>
        </patternFill>
      </fill>
    </dxf>
    <dxf>
      <font>
        <b/>
        <color rgb="FFB03060"/>
      </font>
      <fill>
        <patternFill>
          <bgColor rgb="FFF4DDE4"/>
        </patternFill>
      </fill>
    </dxf>
    <dxf>
      <font>
        <b/>
        <color rgb="FFFFFFFF"/>
      </font>
      <fill>
        <patternFill>
          <bgColor rgb="FF3A86FF"/>
        </patternFill>
      </fill>
    </dxf>
    <dxf>
      <font>
        <color rgb="FF999999"/>
      </font>
    </dxf>
    <dxf>
      <font>
        <b/>
        <color rgb="FF1E5AA8"/>
      </font>
    </dxf>
    <dxf>
      <font>
        <color rgb="FF2E7D32"/>
      </font>
    </dxf>
    <dxf>
      <font>
        <b/>
        <color rgb="FFC62828"/>
      </font>
      <fill>
        <patternFill>
          <bgColor rgb="FFFDE2E2"/>
        </patternFill>
      </fill>
    </dxf>
    <dxf>
      <font>
        <b/>
        <color rgb="FFD1495B"/>
      </font>
    </dxf>
  </dxfs>
  <tableStyles count="0" defaultTableStyle="TableStyleMedium2" defaultPivotStyle="PivotStyleLight16"/>
  <colors>
    <indexedColors>
      <rgbColor rgb="FF000000"/>
      <rgbColor rgb="FFFFFFFF"/>
      <rgbColor rgb="FFD1495B"/>
      <rgbColor rgb="FF00FF00"/>
      <rgbColor rgb="FF0000FF"/>
      <rgbColor rgb="FFE8E4DC"/>
      <rgbColor rgb="FFFF00FF"/>
      <rgbColor rgb="FF00FFFF"/>
      <rgbColor rgb="FF800000"/>
      <rgbColor rgb="FF2E7D32"/>
      <rgbColor rgb="FF000080"/>
      <rgbColor rgb="FFB8860B"/>
      <rgbColor rgb="FF800080"/>
      <rgbColor rgb="FF5E60CE"/>
      <rgbColor rgb="FFD6D3CD"/>
      <rgbColor rgb="FF888888"/>
      <rgbColor rgb="FF777777"/>
      <rgbColor rgb="FFB03060"/>
      <rgbColor rgb="FFF4F1EC"/>
      <rgbColor rgb="FFCFE8FF"/>
      <rgbColor rgb="FF660066"/>
      <rgbColor rgb="FFEF8354"/>
      <rgbColor rgb="FF1565C0"/>
      <rgbColor rgb="FFD3D4F5"/>
      <rgbColor rgb="FF000080"/>
      <rgbColor rgb="FFFF00FF"/>
      <rgbColor rgb="FFFDE2E2"/>
      <rgbColor rgb="FF00FFFF"/>
      <rgbColor rgb="FF800080"/>
      <rgbColor rgb="FF800000"/>
      <rgbColor rgb="FF008080"/>
      <rgbColor rgb="FF0000FF"/>
      <rgbColor rgb="FF00CCFF"/>
      <rgbColor rgb="FFE6F0FA"/>
      <rgbColor rgb="FFE1ECF8"/>
      <rgbColor rgb="FFEFEBE4"/>
      <rgbColor rgb="FFBCE3DE"/>
      <rgbColor rgb="FFEED9A8"/>
      <rgbColor rgb="FFE2C6DE"/>
      <rgbColor rgb="FFF7CDBD"/>
      <rgbColor rgb="FF3A86FF"/>
      <rgbColor rgb="FFECEAE6"/>
      <rgbColor rgb="FFF4DDE4"/>
      <rgbColor rgb="FFDDD8CF"/>
      <rgbColor rgb="FFFBE3E3"/>
      <rgbColor rgb="FFD9653B"/>
      <rgbColor rgb="FF666666"/>
      <rgbColor rgb="FF999999"/>
      <rgbColor rgb="FF555555"/>
      <rgbColor rgb="FF2A9D8F"/>
      <rgbColor rgb="FF003300"/>
      <rgbColor rgb="FF2D3142"/>
      <rgbColor rgb="FFC62828"/>
      <rgbColor rgb="FF8E4585"/>
      <rgbColor rgb="FF1E5AA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sefulful.net/" TargetMode="External"/><Relationship Id="rId1" Type="http://schemas.openxmlformats.org/officeDocument/2006/relationships/hyperlink" Target="template.usefulfu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P48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5" customWidth="1"/>
    <col min="3" max="3" width="12" customWidth="1"/>
    <col min="4" max="4" width="28" customWidth="1"/>
    <col min="5" max="5" width="13" customWidth="1"/>
    <col min="6" max="7" width="9" customWidth="1"/>
    <col min="8" max="8" width="7" customWidth="1"/>
    <col min="9" max="9" width="8" customWidth="1"/>
    <col min="10" max="10" width="9" customWidth="1"/>
    <col min="11" max="94" width="3.140625" customWidth="1"/>
  </cols>
  <sheetData>
    <row r="1" spans="1:94" s="55" customFormat="1" ht="45" customHeight="1">
      <c r="A1" s="54" t="s">
        <v>74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</row>
    <row r="2" spans="1:94" ht="45.75" customHeight="1">
      <c r="B2" s="10" t="s">
        <v>0</v>
      </c>
      <c r="C2" s="10"/>
      <c r="D2" s="10"/>
      <c r="E2" s="10"/>
      <c r="F2" s="10"/>
      <c r="G2" s="10"/>
      <c r="H2" s="10"/>
      <c r="I2" s="10"/>
      <c r="J2" s="10"/>
    </row>
    <row r="3" spans="1:94" ht="21.75" customHeight="1">
      <c r="B3" s="11" t="s">
        <v>1</v>
      </c>
      <c r="D3" s="9" t="s">
        <v>2</v>
      </c>
      <c r="E3" s="9"/>
      <c r="F3" s="9"/>
      <c r="G3" s="9"/>
      <c r="K3" s="11" t="s">
        <v>3</v>
      </c>
      <c r="P3" s="8">
        <f>MAX($G$11:$G$45)</f>
        <v>46360</v>
      </c>
      <c r="Q3" s="8"/>
      <c r="R3" s="8"/>
      <c r="S3" s="8"/>
      <c r="T3" s="8"/>
      <c r="U3" s="8"/>
      <c r="V3" s="8"/>
      <c r="Y3" s="11" t="s">
        <v>4</v>
      </c>
      <c r="AD3" s="7" t="str">
        <f ca="1">COUNTIF($J$11:$J$45,"遅延")&amp;" 件"</f>
        <v>2 件</v>
      </c>
      <c r="AE3" s="7"/>
      <c r="AF3" s="7"/>
      <c r="AG3" s="7"/>
      <c r="AH3" s="7"/>
    </row>
    <row r="4" spans="1:94" ht="21.75" customHeight="1">
      <c r="B4" s="11" t="s">
        <v>5</v>
      </c>
      <c r="D4" s="9" t="s">
        <v>6</v>
      </c>
      <c r="E4" s="9"/>
      <c r="F4" s="9"/>
      <c r="G4" s="9"/>
      <c r="K4" s="11" t="s">
        <v>7</v>
      </c>
      <c r="P4" s="6">
        <f>IFERROR(SUMPRODUCT(($C$11:$C$45="タスク")*$H$11:$H$45*$I$11:$I$45)/SUMPRODUCT(($C$11:$C$45="タスク")*$H$11:$H$45),0)</f>
        <v>0.32181818181818178</v>
      </c>
      <c r="Q4" s="6"/>
      <c r="R4" s="6"/>
      <c r="S4" s="6"/>
      <c r="T4" s="6"/>
      <c r="U4" s="6"/>
      <c r="V4" s="6"/>
      <c r="Y4" s="11" t="s">
        <v>8</v>
      </c>
      <c r="AD4" s="5">
        <v>46318</v>
      </c>
      <c r="AE4" s="5"/>
      <c r="AF4" s="5"/>
      <c r="AG4" s="5"/>
      <c r="AH4" s="5"/>
    </row>
    <row r="5" spans="1:94" ht="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</row>
    <row r="6" spans="1:94" ht="24" customHeight="1">
      <c r="B6" s="13" t="s">
        <v>9</v>
      </c>
      <c r="K6" s="14"/>
      <c r="L6" s="15" t="s">
        <v>10</v>
      </c>
      <c r="Q6" s="16"/>
      <c r="R6" s="15" t="s">
        <v>11</v>
      </c>
      <c r="W6" s="17"/>
      <c r="X6" s="15" t="s">
        <v>12</v>
      </c>
      <c r="AC6" s="18"/>
      <c r="AD6" s="15" t="s">
        <v>13</v>
      </c>
      <c r="AI6" s="19"/>
      <c r="AJ6" s="15" t="s">
        <v>5</v>
      </c>
      <c r="AO6" s="20"/>
      <c r="AP6" s="15" t="s">
        <v>14</v>
      </c>
      <c r="AU6" s="21" t="s">
        <v>15</v>
      </c>
      <c r="BA6" s="22"/>
      <c r="BB6" s="15" t="s">
        <v>16</v>
      </c>
      <c r="BG6" s="23"/>
      <c r="BH6" s="15" t="s">
        <v>17</v>
      </c>
      <c r="BM6" s="24"/>
      <c r="BN6" s="15" t="s">
        <v>18</v>
      </c>
    </row>
    <row r="7" spans="1:94" ht="7.5" customHeight="1"/>
    <row r="8" spans="1:94" ht="15.75" customHeight="1">
      <c r="B8" s="4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25" t="str">
        <f>MONTH(K9)&amp;"月"</f>
        <v>10月</v>
      </c>
      <c r="L8" s="25" t="str">
        <f t="shared" ref="L8:AQ8" si="0">IF(DAY(L9)=1,MONTH(L9)&amp;"月","")</f>
        <v/>
      </c>
      <c r="M8" s="25" t="str">
        <f t="shared" si="0"/>
        <v/>
      </c>
      <c r="N8" s="25" t="str">
        <f t="shared" si="0"/>
        <v/>
      </c>
      <c r="O8" s="25" t="str">
        <f t="shared" si="0"/>
        <v/>
      </c>
      <c r="P8" s="25" t="str">
        <f t="shared" si="0"/>
        <v/>
      </c>
      <c r="Q8" s="25" t="str">
        <f t="shared" si="0"/>
        <v/>
      </c>
      <c r="R8" s="25" t="str">
        <f t="shared" si="0"/>
        <v/>
      </c>
      <c r="S8" s="25" t="str">
        <f t="shared" si="0"/>
        <v/>
      </c>
      <c r="T8" s="25" t="str">
        <f t="shared" si="0"/>
        <v/>
      </c>
      <c r="U8" s="25" t="str">
        <f t="shared" si="0"/>
        <v/>
      </c>
      <c r="V8" s="25" t="str">
        <f t="shared" si="0"/>
        <v/>
      </c>
      <c r="W8" s="25" t="str">
        <f t="shared" si="0"/>
        <v/>
      </c>
      <c r="X8" s="25" t="str">
        <f t="shared" si="0"/>
        <v/>
      </c>
      <c r="Y8" s="25" t="str">
        <f t="shared" si="0"/>
        <v/>
      </c>
      <c r="Z8" s="25" t="str">
        <f t="shared" si="0"/>
        <v/>
      </c>
      <c r="AA8" s="25" t="str">
        <f t="shared" si="0"/>
        <v/>
      </c>
      <c r="AB8" s="25" t="str">
        <f t="shared" si="0"/>
        <v/>
      </c>
      <c r="AC8" s="25" t="str">
        <f t="shared" si="0"/>
        <v/>
      </c>
      <c r="AD8" s="25" t="str">
        <f t="shared" si="0"/>
        <v/>
      </c>
      <c r="AE8" s="25" t="str">
        <f t="shared" si="0"/>
        <v/>
      </c>
      <c r="AF8" s="25" t="str">
        <f t="shared" si="0"/>
        <v/>
      </c>
      <c r="AG8" s="25" t="str">
        <f t="shared" si="0"/>
        <v/>
      </c>
      <c r="AH8" s="25" t="str">
        <f t="shared" si="0"/>
        <v/>
      </c>
      <c r="AI8" s="25" t="str">
        <f t="shared" si="0"/>
        <v/>
      </c>
      <c r="AJ8" s="25" t="str">
        <f t="shared" si="0"/>
        <v/>
      </c>
      <c r="AK8" s="25" t="str">
        <f t="shared" si="0"/>
        <v/>
      </c>
      <c r="AL8" s="25" t="str">
        <f t="shared" si="0"/>
        <v>11月</v>
      </c>
      <c r="AM8" s="25" t="str">
        <f t="shared" si="0"/>
        <v/>
      </c>
      <c r="AN8" s="25" t="str">
        <f t="shared" si="0"/>
        <v/>
      </c>
      <c r="AO8" s="25" t="str">
        <f t="shared" si="0"/>
        <v/>
      </c>
      <c r="AP8" s="25" t="str">
        <f t="shared" si="0"/>
        <v/>
      </c>
      <c r="AQ8" s="25" t="str">
        <f t="shared" si="0"/>
        <v/>
      </c>
      <c r="AR8" s="25" t="str">
        <f t="shared" ref="AR8:BW8" si="1">IF(DAY(AR9)=1,MONTH(AR9)&amp;"月","")</f>
        <v/>
      </c>
      <c r="AS8" s="25" t="str">
        <f t="shared" si="1"/>
        <v/>
      </c>
      <c r="AT8" s="25" t="str">
        <f t="shared" si="1"/>
        <v/>
      </c>
      <c r="AU8" s="25" t="str">
        <f t="shared" si="1"/>
        <v/>
      </c>
      <c r="AV8" s="25" t="str">
        <f t="shared" si="1"/>
        <v/>
      </c>
      <c r="AW8" s="25" t="str">
        <f t="shared" si="1"/>
        <v/>
      </c>
      <c r="AX8" s="25" t="str">
        <f t="shared" si="1"/>
        <v/>
      </c>
      <c r="AY8" s="25" t="str">
        <f t="shared" si="1"/>
        <v/>
      </c>
      <c r="AZ8" s="25" t="str">
        <f t="shared" si="1"/>
        <v/>
      </c>
      <c r="BA8" s="25" t="str">
        <f t="shared" si="1"/>
        <v/>
      </c>
      <c r="BB8" s="25" t="str">
        <f t="shared" si="1"/>
        <v/>
      </c>
      <c r="BC8" s="25" t="str">
        <f t="shared" si="1"/>
        <v/>
      </c>
      <c r="BD8" s="25" t="str">
        <f t="shared" si="1"/>
        <v/>
      </c>
      <c r="BE8" s="25" t="str">
        <f t="shared" si="1"/>
        <v/>
      </c>
      <c r="BF8" s="25" t="str">
        <f t="shared" si="1"/>
        <v/>
      </c>
      <c r="BG8" s="25" t="str">
        <f t="shared" si="1"/>
        <v/>
      </c>
      <c r="BH8" s="25" t="str">
        <f t="shared" si="1"/>
        <v/>
      </c>
      <c r="BI8" s="25" t="str">
        <f t="shared" si="1"/>
        <v/>
      </c>
      <c r="BJ8" s="25" t="str">
        <f t="shared" si="1"/>
        <v/>
      </c>
      <c r="BK8" s="25" t="str">
        <f t="shared" si="1"/>
        <v/>
      </c>
      <c r="BL8" s="25" t="str">
        <f t="shared" si="1"/>
        <v/>
      </c>
      <c r="BM8" s="25" t="str">
        <f t="shared" si="1"/>
        <v/>
      </c>
      <c r="BN8" s="25" t="str">
        <f t="shared" si="1"/>
        <v/>
      </c>
      <c r="BO8" s="25" t="str">
        <f t="shared" si="1"/>
        <v/>
      </c>
      <c r="BP8" s="25" t="str">
        <f t="shared" si="1"/>
        <v>12月</v>
      </c>
      <c r="BQ8" s="25" t="str">
        <f t="shared" si="1"/>
        <v/>
      </c>
      <c r="BR8" s="25" t="str">
        <f t="shared" si="1"/>
        <v/>
      </c>
      <c r="BS8" s="25" t="str">
        <f t="shared" si="1"/>
        <v/>
      </c>
      <c r="BT8" s="25" t="str">
        <f t="shared" si="1"/>
        <v/>
      </c>
      <c r="BU8" s="25" t="str">
        <f t="shared" si="1"/>
        <v/>
      </c>
      <c r="BV8" s="25" t="str">
        <f t="shared" si="1"/>
        <v/>
      </c>
      <c r="BW8" s="25" t="str">
        <f t="shared" si="1"/>
        <v/>
      </c>
      <c r="BX8" s="25" t="str">
        <f t="shared" ref="BX8:DC8" si="2">IF(DAY(BX9)=1,MONTH(BX9)&amp;"月","")</f>
        <v/>
      </c>
      <c r="BY8" s="25" t="str">
        <f t="shared" si="2"/>
        <v/>
      </c>
      <c r="BZ8" s="25" t="str">
        <f t="shared" si="2"/>
        <v/>
      </c>
      <c r="CA8" s="25" t="str">
        <f t="shared" si="2"/>
        <v/>
      </c>
      <c r="CB8" s="25" t="str">
        <f t="shared" si="2"/>
        <v/>
      </c>
      <c r="CC8" s="25" t="str">
        <f t="shared" si="2"/>
        <v/>
      </c>
      <c r="CD8" s="25" t="str">
        <f t="shared" si="2"/>
        <v/>
      </c>
      <c r="CE8" s="25" t="str">
        <f t="shared" si="2"/>
        <v/>
      </c>
      <c r="CF8" s="25" t="str">
        <f t="shared" si="2"/>
        <v/>
      </c>
      <c r="CG8" s="25" t="str">
        <f t="shared" si="2"/>
        <v/>
      </c>
      <c r="CH8" s="25" t="str">
        <f t="shared" si="2"/>
        <v/>
      </c>
      <c r="CI8" s="25" t="str">
        <f t="shared" si="2"/>
        <v/>
      </c>
      <c r="CJ8" s="25" t="str">
        <f t="shared" si="2"/>
        <v/>
      </c>
      <c r="CK8" s="25" t="str">
        <f t="shared" si="2"/>
        <v/>
      </c>
      <c r="CL8" s="25" t="str">
        <f t="shared" si="2"/>
        <v/>
      </c>
      <c r="CM8" s="25" t="str">
        <f t="shared" si="2"/>
        <v/>
      </c>
      <c r="CN8" s="25" t="str">
        <f t="shared" si="2"/>
        <v/>
      </c>
      <c r="CO8" s="25" t="str">
        <f t="shared" si="2"/>
        <v/>
      </c>
      <c r="CP8" s="25" t="str">
        <f t="shared" si="2"/>
        <v/>
      </c>
    </row>
    <row r="9" spans="1:94" ht="15.75" customHeight="1">
      <c r="B9" s="4"/>
      <c r="C9" s="4"/>
      <c r="D9" s="4"/>
      <c r="E9" s="4"/>
      <c r="F9" s="4"/>
      <c r="G9" s="4"/>
      <c r="H9" s="4"/>
      <c r="I9" s="4"/>
      <c r="J9" s="4"/>
      <c r="K9" s="26">
        <f>MIN($F$11:$F$45)-WEEKDAY(MIN($F$11:$F$45),3)</f>
        <v>46300</v>
      </c>
      <c r="L9" s="26">
        <f t="shared" ref="L9:AQ9" si="3">K9+1</f>
        <v>46301</v>
      </c>
      <c r="M9" s="26">
        <f t="shared" si="3"/>
        <v>46302</v>
      </c>
      <c r="N9" s="26">
        <f t="shared" si="3"/>
        <v>46303</v>
      </c>
      <c r="O9" s="26">
        <f t="shared" si="3"/>
        <v>46304</v>
      </c>
      <c r="P9" s="26">
        <f t="shared" si="3"/>
        <v>46305</v>
      </c>
      <c r="Q9" s="26">
        <f t="shared" si="3"/>
        <v>46306</v>
      </c>
      <c r="R9" s="26">
        <f t="shared" si="3"/>
        <v>46307</v>
      </c>
      <c r="S9" s="26">
        <f t="shared" si="3"/>
        <v>46308</v>
      </c>
      <c r="T9" s="26">
        <f t="shared" si="3"/>
        <v>46309</v>
      </c>
      <c r="U9" s="26">
        <f t="shared" si="3"/>
        <v>46310</v>
      </c>
      <c r="V9" s="26">
        <f t="shared" si="3"/>
        <v>46311</v>
      </c>
      <c r="W9" s="26">
        <f t="shared" si="3"/>
        <v>46312</v>
      </c>
      <c r="X9" s="26">
        <f t="shared" si="3"/>
        <v>46313</v>
      </c>
      <c r="Y9" s="26">
        <f t="shared" si="3"/>
        <v>46314</v>
      </c>
      <c r="Z9" s="26">
        <f t="shared" si="3"/>
        <v>46315</v>
      </c>
      <c r="AA9" s="26">
        <f t="shared" si="3"/>
        <v>46316</v>
      </c>
      <c r="AB9" s="26">
        <f t="shared" si="3"/>
        <v>46317</v>
      </c>
      <c r="AC9" s="26">
        <f t="shared" si="3"/>
        <v>46318</v>
      </c>
      <c r="AD9" s="26">
        <f t="shared" si="3"/>
        <v>46319</v>
      </c>
      <c r="AE9" s="26">
        <f t="shared" si="3"/>
        <v>46320</v>
      </c>
      <c r="AF9" s="26">
        <f t="shared" si="3"/>
        <v>46321</v>
      </c>
      <c r="AG9" s="26">
        <f t="shared" si="3"/>
        <v>46322</v>
      </c>
      <c r="AH9" s="26">
        <f t="shared" si="3"/>
        <v>46323</v>
      </c>
      <c r="AI9" s="26">
        <f t="shared" si="3"/>
        <v>46324</v>
      </c>
      <c r="AJ9" s="26">
        <f t="shared" si="3"/>
        <v>46325</v>
      </c>
      <c r="AK9" s="26">
        <f t="shared" si="3"/>
        <v>46326</v>
      </c>
      <c r="AL9" s="26">
        <f t="shared" si="3"/>
        <v>46327</v>
      </c>
      <c r="AM9" s="26">
        <f t="shared" si="3"/>
        <v>46328</v>
      </c>
      <c r="AN9" s="26">
        <f t="shared" si="3"/>
        <v>46329</v>
      </c>
      <c r="AO9" s="26">
        <f t="shared" si="3"/>
        <v>46330</v>
      </c>
      <c r="AP9" s="26">
        <f t="shared" si="3"/>
        <v>46331</v>
      </c>
      <c r="AQ9" s="26">
        <f t="shared" si="3"/>
        <v>46332</v>
      </c>
      <c r="AR9" s="26">
        <f t="shared" ref="AR9:BW9" si="4">AQ9+1</f>
        <v>46333</v>
      </c>
      <c r="AS9" s="26">
        <f t="shared" si="4"/>
        <v>46334</v>
      </c>
      <c r="AT9" s="26">
        <f t="shared" si="4"/>
        <v>46335</v>
      </c>
      <c r="AU9" s="26">
        <f t="shared" si="4"/>
        <v>46336</v>
      </c>
      <c r="AV9" s="26">
        <f t="shared" si="4"/>
        <v>46337</v>
      </c>
      <c r="AW9" s="26">
        <f t="shared" si="4"/>
        <v>46338</v>
      </c>
      <c r="AX9" s="26">
        <f t="shared" si="4"/>
        <v>46339</v>
      </c>
      <c r="AY9" s="26">
        <f t="shared" si="4"/>
        <v>46340</v>
      </c>
      <c r="AZ9" s="26">
        <f t="shared" si="4"/>
        <v>46341</v>
      </c>
      <c r="BA9" s="26">
        <f t="shared" si="4"/>
        <v>46342</v>
      </c>
      <c r="BB9" s="26">
        <f t="shared" si="4"/>
        <v>46343</v>
      </c>
      <c r="BC9" s="26">
        <f t="shared" si="4"/>
        <v>46344</v>
      </c>
      <c r="BD9" s="26">
        <f t="shared" si="4"/>
        <v>46345</v>
      </c>
      <c r="BE9" s="26">
        <f t="shared" si="4"/>
        <v>46346</v>
      </c>
      <c r="BF9" s="26">
        <f t="shared" si="4"/>
        <v>46347</v>
      </c>
      <c r="BG9" s="26">
        <f t="shared" si="4"/>
        <v>46348</v>
      </c>
      <c r="BH9" s="26">
        <f t="shared" si="4"/>
        <v>46349</v>
      </c>
      <c r="BI9" s="26">
        <f t="shared" si="4"/>
        <v>46350</v>
      </c>
      <c r="BJ9" s="26">
        <f t="shared" si="4"/>
        <v>46351</v>
      </c>
      <c r="BK9" s="26">
        <f t="shared" si="4"/>
        <v>46352</v>
      </c>
      <c r="BL9" s="26">
        <f t="shared" si="4"/>
        <v>46353</v>
      </c>
      <c r="BM9" s="26">
        <f t="shared" si="4"/>
        <v>46354</v>
      </c>
      <c r="BN9" s="26">
        <f t="shared" si="4"/>
        <v>46355</v>
      </c>
      <c r="BO9" s="26">
        <f t="shared" si="4"/>
        <v>46356</v>
      </c>
      <c r="BP9" s="26">
        <f t="shared" si="4"/>
        <v>46357</v>
      </c>
      <c r="BQ9" s="26">
        <f t="shared" si="4"/>
        <v>46358</v>
      </c>
      <c r="BR9" s="26">
        <f t="shared" si="4"/>
        <v>46359</v>
      </c>
      <c r="BS9" s="26">
        <f t="shared" si="4"/>
        <v>46360</v>
      </c>
      <c r="BT9" s="26">
        <f t="shared" si="4"/>
        <v>46361</v>
      </c>
      <c r="BU9" s="26">
        <f t="shared" si="4"/>
        <v>46362</v>
      </c>
      <c r="BV9" s="26">
        <f t="shared" si="4"/>
        <v>46363</v>
      </c>
      <c r="BW9" s="26">
        <f t="shared" si="4"/>
        <v>46364</v>
      </c>
      <c r="BX9" s="26">
        <f t="shared" ref="BX9:CP9" si="5">BW9+1</f>
        <v>46365</v>
      </c>
      <c r="BY9" s="26">
        <f t="shared" si="5"/>
        <v>46366</v>
      </c>
      <c r="BZ9" s="26">
        <f t="shared" si="5"/>
        <v>46367</v>
      </c>
      <c r="CA9" s="26">
        <f t="shared" si="5"/>
        <v>46368</v>
      </c>
      <c r="CB9" s="26">
        <f t="shared" si="5"/>
        <v>46369</v>
      </c>
      <c r="CC9" s="26">
        <f t="shared" si="5"/>
        <v>46370</v>
      </c>
      <c r="CD9" s="26">
        <f t="shared" si="5"/>
        <v>46371</v>
      </c>
      <c r="CE9" s="26">
        <f t="shared" si="5"/>
        <v>46372</v>
      </c>
      <c r="CF9" s="26">
        <f t="shared" si="5"/>
        <v>46373</v>
      </c>
      <c r="CG9" s="26">
        <f t="shared" si="5"/>
        <v>46374</v>
      </c>
      <c r="CH9" s="26">
        <f t="shared" si="5"/>
        <v>46375</v>
      </c>
      <c r="CI9" s="26">
        <f t="shared" si="5"/>
        <v>46376</v>
      </c>
      <c r="CJ9" s="26">
        <f t="shared" si="5"/>
        <v>46377</v>
      </c>
      <c r="CK9" s="26">
        <f t="shared" si="5"/>
        <v>46378</v>
      </c>
      <c r="CL9" s="26">
        <f t="shared" si="5"/>
        <v>46379</v>
      </c>
      <c r="CM9" s="26">
        <f t="shared" si="5"/>
        <v>46380</v>
      </c>
      <c r="CN9" s="26">
        <f t="shared" si="5"/>
        <v>46381</v>
      </c>
      <c r="CO9" s="26">
        <f t="shared" si="5"/>
        <v>46382</v>
      </c>
      <c r="CP9" s="26">
        <f t="shared" si="5"/>
        <v>46383</v>
      </c>
    </row>
    <row r="10" spans="1:94" ht="15.75" customHeight="1">
      <c r="B10" s="4"/>
      <c r="C10" s="4"/>
      <c r="D10" s="4"/>
      <c r="E10" s="4"/>
      <c r="F10" s="4"/>
      <c r="G10" s="4"/>
      <c r="H10" s="4"/>
      <c r="I10" s="4"/>
      <c r="J10" s="4"/>
      <c r="K10" s="27" t="str">
        <f>IF(COUNTIF(祝日!$B$5:$B$60,K9)&gt;0,"祝",CHOOSE(WEEKDAY(K9),"日","月","火","水","木","金","土"))</f>
        <v>月</v>
      </c>
      <c r="L10" s="27" t="str">
        <f>IF(COUNTIF(祝日!$B$5:$B$60,L9)&gt;0,"祝",CHOOSE(WEEKDAY(L9),"日","月","火","水","木","金","土"))</f>
        <v>火</v>
      </c>
      <c r="M10" s="27" t="str">
        <f>IF(COUNTIF(祝日!$B$5:$B$60,M9)&gt;0,"祝",CHOOSE(WEEKDAY(M9),"日","月","火","水","木","金","土"))</f>
        <v>水</v>
      </c>
      <c r="N10" s="27" t="str">
        <f>IF(COUNTIF(祝日!$B$5:$B$60,N9)&gt;0,"祝",CHOOSE(WEEKDAY(N9),"日","月","火","水","木","金","土"))</f>
        <v>木</v>
      </c>
      <c r="O10" s="27" t="str">
        <f>IF(COUNTIF(祝日!$B$5:$B$60,O9)&gt;0,"祝",CHOOSE(WEEKDAY(O9),"日","月","火","水","木","金","土"))</f>
        <v>金</v>
      </c>
      <c r="P10" s="27" t="str">
        <f>IF(COUNTIF(祝日!$B$5:$B$60,P9)&gt;0,"祝",CHOOSE(WEEKDAY(P9),"日","月","火","水","木","金","土"))</f>
        <v>土</v>
      </c>
      <c r="Q10" s="27" t="str">
        <f>IF(COUNTIF(祝日!$B$5:$B$60,Q9)&gt;0,"祝",CHOOSE(WEEKDAY(Q9),"日","月","火","水","木","金","土"))</f>
        <v>日</v>
      </c>
      <c r="R10" s="27" t="str">
        <f>IF(COUNTIF(祝日!$B$5:$B$60,R9)&gt;0,"祝",CHOOSE(WEEKDAY(R9),"日","月","火","水","木","金","土"))</f>
        <v>祝</v>
      </c>
      <c r="S10" s="27" t="str">
        <f>IF(COUNTIF(祝日!$B$5:$B$60,S9)&gt;0,"祝",CHOOSE(WEEKDAY(S9),"日","月","火","水","木","金","土"))</f>
        <v>火</v>
      </c>
      <c r="T10" s="27" t="str">
        <f>IF(COUNTIF(祝日!$B$5:$B$60,T9)&gt;0,"祝",CHOOSE(WEEKDAY(T9),"日","月","火","水","木","金","土"))</f>
        <v>水</v>
      </c>
      <c r="U10" s="27" t="str">
        <f>IF(COUNTIF(祝日!$B$5:$B$60,U9)&gt;0,"祝",CHOOSE(WEEKDAY(U9),"日","月","火","水","木","金","土"))</f>
        <v>木</v>
      </c>
      <c r="V10" s="27" t="str">
        <f>IF(COUNTIF(祝日!$B$5:$B$60,V9)&gt;0,"祝",CHOOSE(WEEKDAY(V9),"日","月","火","水","木","金","土"))</f>
        <v>金</v>
      </c>
      <c r="W10" s="27" t="str">
        <f>IF(COUNTIF(祝日!$B$5:$B$60,W9)&gt;0,"祝",CHOOSE(WEEKDAY(W9),"日","月","火","水","木","金","土"))</f>
        <v>土</v>
      </c>
      <c r="X10" s="27" t="str">
        <f>IF(COUNTIF(祝日!$B$5:$B$60,X9)&gt;0,"祝",CHOOSE(WEEKDAY(X9),"日","月","火","水","木","金","土"))</f>
        <v>日</v>
      </c>
      <c r="Y10" s="27" t="str">
        <f>IF(COUNTIF(祝日!$B$5:$B$60,Y9)&gt;0,"祝",CHOOSE(WEEKDAY(Y9),"日","月","火","水","木","金","土"))</f>
        <v>月</v>
      </c>
      <c r="Z10" s="27" t="str">
        <f>IF(COUNTIF(祝日!$B$5:$B$60,Z9)&gt;0,"祝",CHOOSE(WEEKDAY(Z9),"日","月","火","水","木","金","土"))</f>
        <v>火</v>
      </c>
      <c r="AA10" s="27" t="str">
        <f>IF(COUNTIF(祝日!$B$5:$B$60,AA9)&gt;0,"祝",CHOOSE(WEEKDAY(AA9),"日","月","火","水","木","金","土"))</f>
        <v>水</v>
      </c>
      <c r="AB10" s="27" t="str">
        <f>IF(COUNTIF(祝日!$B$5:$B$60,AB9)&gt;0,"祝",CHOOSE(WEEKDAY(AB9),"日","月","火","水","木","金","土"))</f>
        <v>木</v>
      </c>
      <c r="AC10" s="27" t="str">
        <f>IF(COUNTIF(祝日!$B$5:$B$60,AC9)&gt;0,"祝",CHOOSE(WEEKDAY(AC9),"日","月","火","水","木","金","土"))</f>
        <v>金</v>
      </c>
      <c r="AD10" s="27" t="str">
        <f>IF(COUNTIF(祝日!$B$5:$B$60,AD9)&gt;0,"祝",CHOOSE(WEEKDAY(AD9),"日","月","火","水","木","金","土"))</f>
        <v>土</v>
      </c>
      <c r="AE10" s="27" t="str">
        <f>IF(COUNTIF(祝日!$B$5:$B$60,AE9)&gt;0,"祝",CHOOSE(WEEKDAY(AE9),"日","月","火","水","木","金","土"))</f>
        <v>日</v>
      </c>
      <c r="AF10" s="27" t="str">
        <f>IF(COUNTIF(祝日!$B$5:$B$60,AF9)&gt;0,"祝",CHOOSE(WEEKDAY(AF9),"日","月","火","水","木","金","土"))</f>
        <v>月</v>
      </c>
      <c r="AG10" s="27" t="str">
        <f>IF(COUNTIF(祝日!$B$5:$B$60,AG9)&gt;0,"祝",CHOOSE(WEEKDAY(AG9),"日","月","火","水","木","金","土"))</f>
        <v>火</v>
      </c>
      <c r="AH10" s="27" t="str">
        <f>IF(COUNTIF(祝日!$B$5:$B$60,AH9)&gt;0,"祝",CHOOSE(WEEKDAY(AH9),"日","月","火","水","木","金","土"))</f>
        <v>水</v>
      </c>
      <c r="AI10" s="27" t="str">
        <f>IF(COUNTIF(祝日!$B$5:$B$60,AI9)&gt;0,"祝",CHOOSE(WEEKDAY(AI9),"日","月","火","水","木","金","土"))</f>
        <v>木</v>
      </c>
      <c r="AJ10" s="27" t="str">
        <f>IF(COUNTIF(祝日!$B$5:$B$60,AJ9)&gt;0,"祝",CHOOSE(WEEKDAY(AJ9),"日","月","火","水","木","金","土"))</f>
        <v>金</v>
      </c>
      <c r="AK10" s="27" t="str">
        <f>IF(COUNTIF(祝日!$B$5:$B$60,AK9)&gt;0,"祝",CHOOSE(WEEKDAY(AK9),"日","月","火","水","木","金","土"))</f>
        <v>土</v>
      </c>
      <c r="AL10" s="27" t="str">
        <f>IF(COUNTIF(祝日!$B$5:$B$60,AL9)&gt;0,"祝",CHOOSE(WEEKDAY(AL9),"日","月","火","水","木","金","土"))</f>
        <v>日</v>
      </c>
      <c r="AM10" s="27" t="str">
        <f>IF(COUNTIF(祝日!$B$5:$B$60,AM9)&gt;0,"祝",CHOOSE(WEEKDAY(AM9),"日","月","火","水","木","金","土"))</f>
        <v>月</v>
      </c>
      <c r="AN10" s="27" t="str">
        <f>IF(COUNTIF(祝日!$B$5:$B$60,AN9)&gt;0,"祝",CHOOSE(WEEKDAY(AN9),"日","月","火","水","木","金","土"))</f>
        <v>祝</v>
      </c>
      <c r="AO10" s="27" t="str">
        <f>IF(COUNTIF(祝日!$B$5:$B$60,AO9)&gt;0,"祝",CHOOSE(WEEKDAY(AO9),"日","月","火","水","木","金","土"))</f>
        <v>水</v>
      </c>
      <c r="AP10" s="27" t="str">
        <f>IF(COUNTIF(祝日!$B$5:$B$60,AP9)&gt;0,"祝",CHOOSE(WEEKDAY(AP9),"日","月","火","水","木","金","土"))</f>
        <v>木</v>
      </c>
      <c r="AQ10" s="27" t="str">
        <f>IF(COUNTIF(祝日!$B$5:$B$60,AQ9)&gt;0,"祝",CHOOSE(WEEKDAY(AQ9),"日","月","火","水","木","金","土"))</f>
        <v>金</v>
      </c>
      <c r="AR10" s="27" t="str">
        <f>IF(COUNTIF(祝日!$B$5:$B$60,AR9)&gt;0,"祝",CHOOSE(WEEKDAY(AR9),"日","月","火","水","木","金","土"))</f>
        <v>土</v>
      </c>
      <c r="AS10" s="27" t="str">
        <f>IF(COUNTIF(祝日!$B$5:$B$60,AS9)&gt;0,"祝",CHOOSE(WEEKDAY(AS9),"日","月","火","水","木","金","土"))</f>
        <v>日</v>
      </c>
      <c r="AT10" s="27" t="str">
        <f>IF(COUNTIF(祝日!$B$5:$B$60,AT9)&gt;0,"祝",CHOOSE(WEEKDAY(AT9),"日","月","火","水","木","金","土"))</f>
        <v>月</v>
      </c>
      <c r="AU10" s="27" t="str">
        <f>IF(COUNTIF(祝日!$B$5:$B$60,AU9)&gt;0,"祝",CHOOSE(WEEKDAY(AU9),"日","月","火","水","木","金","土"))</f>
        <v>火</v>
      </c>
      <c r="AV10" s="27" t="str">
        <f>IF(COUNTIF(祝日!$B$5:$B$60,AV9)&gt;0,"祝",CHOOSE(WEEKDAY(AV9),"日","月","火","水","木","金","土"))</f>
        <v>水</v>
      </c>
      <c r="AW10" s="27" t="str">
        <f>IF(COUNTIF(祝日!$B$5:$B$60,AW9)&gt;0,"祝",CHOOSE(WEEKDAY(AW9),"日","月","火","水","木","金","土"))</f>
        <v>木</v>
      </c>
      <c r="AX10" s="27" t="str">
        <f>IF(COUNTIF(祝日!$B$5:$B$60,AX9)&gt;0,"祝",CHOOSE(WEEKDAY(AX9),"日","月","火","水","木","金","土"))</f>
        <v>金</v>
      </c>
      <c r="AY10" s="27" t="str">
        <f>IF(COUNTIF(祝日!$B$5:$B$60,AY9)&gt;0,"祝",CHOOSE(WEEKDAY(AY9),"日","月","火","水","木","金","土"))</f>
        <v>土</v>
      </c>
      <c r="AZ10" s="27" t="str">
        <f>IF(COUNTIF(祝日!$B$5:$B$60,AZ9)&gt;0,"祝",CHOOSE(WEEKDAY(AZ9),"日","月","火","水","木","金","土"))</f>
        <v>日</v>
      </c>
      <c r="BA10" s="27" t="str">
        <f>IF(COUNTIF(祝日!$B$5:$B$60,BA9)&gt;0,"祝",CHOOSE(WEEKDAY(BA9),"日","月","火","水","木","金","土"))</f>
        <v>月</v>
      </c>
      <c r="BB10" s="27" t="str">
        <f>IF(COUNTIF(祝日!$B$5:$B$60,BB9)&gt;0,"祝",CHOOSE(WEEKDAY(BB9),"日","月","火","水","木","金","土"))</f>
        <v>火</v>
      </c>
      <c r="BC10" s="27" t="str">
        <f>IF(COUNTIF(祝日!$B$5:$B$60,BC9)&gt;0,"祝",CHOOSE(WEEKDAY(BC9),"日","月","火","水","木","金","土"))</f>
        <v>水</v>
      </c>
      <c r="BD10" s="27" t="str">
        <f>IF(COUNTIF(祝日!$B$5:$B$60,BD9)&gt;0,"祝",CHOOSE(WEEKDAY(BD9),"日","月","火","水","木","金","土"))</f>
        <v>木</v>
      </c>
      <c r="BE10" s="27" t="str">
        <f>IF(COUNTIF(祝日!$B$5:$B$60,BE9)&gt;0,"祝",CHOOSE(WEEKDAY(BE9),"日","月","火","水","木","金","土"))</f>
        <v>金</v>
      </c>
      <c r="BF10" s="27" t="str">
        <f>IF(COUNTIF(祝日!$B$5:$B$60,BF9)&gt;0,"祝",CHOOSE(WEEKDAY(BF9),"日","月","火","水","木","金","土"))</f>
        <v>土</v>
      </c>
      <c r="BG10" s="27" t="str">
        <f>IF(COUNTIF(祝日!$B$5:$B$60,BG9)&gt;0,"祝",CHOOSE(WEEKDAY(BG9),"日","月","火","水","木","金","土"))</f>
        <v>日</v>
      </c>
      <c r="BH10" s="27" t="str">
        <f>IF(COUNTIF(祝日!$B$5:$B$60,BH9)&gt;0,"祝",CHOOSE(WEEKDAY(BH9),"日","月","火","水","木","金","土"))</f>
        <v>祝</v>
      </c>
      <c r="BI10" s="27" t="str">
        <f>IF(COUNTIF(祝日!$B$5:$B$60,BI9)&gt;0,"祝",CHOOSE(WEEKDAY(BI9),"日","月","火","水","木","金","土"))</f>
        <v>火</v>
      </c>
      <c r="BJ10" s="27" t="str">
        <f>IF(COUNTIF(祝日!$B$5:$B$60,BJ9)&gt;0,"祝",CHOOSE(WEEKDAY(BJ9),"日","月","火","水","木","金","土"))</f>
        <v>水</v>
      </c>
      <c r="BK10" s="27" t="str">
        <f>IF(COUNTIF(祝日!$B$5:$B$60,BK9)&gt;0,"祝",CHOOSE(WEEKDAY(BK9),"日","月","火","水","木","金","土"))</f>
        <v>木</v>
      </c>
      <c r="BL10" s="27" t="str">
        <f>IF(COUNTIF(祝日!$B$5:$B$60,BL9)&gt;0,"祝",CHOOSE(WEEKDAY(BL9),"日","月","火","水","木","金","土"))</f>
        <v>金</v>
      </c>
      <c r="BM10" s="27" t="str">
        <f>IF(COUNTIF(祝日!$B$5:$B$60,BM9)&gt;0,"祝",CHOOSE(WEEKDAY(BM9),"日","月","火","水","木","金","土"))</f>
        <v>土</v>
      </c>
      <c r="BN10" s="27" t="str">
        <f>IF(COUNTIF(祝日!$B$5:$B$60,BN9)&gt;0,"祝",CHOOSE(WEEKDAY(BN9),"日","月","火","水","木","金","土"))</f>
        <v>日</v>
      </c>
      <c r="BO10" s="27" t="str">
        <f>IF(COUNTIF(祝日!$B$5:$B$60,BO9)&gt;0,"祝",CHOOSE(WEEKDAY(BO9),"日","月","火","水","木","金","土"))</f>
        <v>月</v>
      </c>
      <c r="BP10" s="27" t="str">
        <f>IF(COUNTIF(祝日!$B$5:$B$60,BP9)&gt;0,"祝",CHOOSE(WEEKDAY(BP9),"日","月","火","水","木","金","土"))</f>
        <v>火</v>
      </c>
      <c r="BQ10" s="27" t="str">
        <f>IF(COUNTIF(祝日!$B$5:$B$60,BQ9)&gt;0,"祝",CHOOSE(WEEKDAY(BQ9),"日","月","火","水","木","金","土"))</f>
        <v>水</v>
      </c>
      <c r="BR10" s="27" t="str">
        <f>IF(COUNTIF(祝日!$B$5:$B$60,BR9)&gt;0,"祝",CHOOSE(WEEKDAY(BR9),"日","月","火","水","木","金","土"))</f>
        <v>木</v>
      </c>
      <c r="BS10" s="27" t="str">
        <f>IF(COUNTIF(祝日!$B$5:$B$60,BS9)&gt;0,"祝",CHOOSE(WEEKDAY(BS9),"日","月","火","水","木","金","土"))</f>
        <v>金</v>
      </c>
      <c r="BT10" s="27" t="str">
        <f>IF(COUNTIF(祝日!$B$5:$B$60,BT9)&gt;0,"祝",CHOOSE(WEEKDAY(BT9),"日","月","火","水","木","金","土"))</f>
        <v>土</v>
      </c>
      <c r="BU10" s="27" t="str">
        <f>IF(COUNTIF(祝日!$B$5:$B$60,BU9)&gt;0,"祝",CHOOSE(WEEKDAY(BU9),"日","月","火","水","木","金","土"))</f>
        <v>日</v>
      </c>
      <c r="BV10" s="27" t="str">
        <f>IF(COUNTIF(祝日!$B$5:$B$60,BV9)&gt;0,"祝",CHOOSE(WEEKDAY(BV9),"日","月","火","水","木","金","土"))</f>
        <v>月</v>
      </c>
      <c r="BW10" s="27" t="str">
        <f>IF(COUNTIF(祝日!$B$5:$B$60,BW9)&gt;0,"祝",CHOOSE(WEEKDAY(BW9),"日","月","火","水","木","金","土"))</f>
        <v>火</v>
      </c>
      <c r="BX10" s="27" t="str">
        <f>IF(COUNTIF(祝日!$B$5:$B$60,BX9)&gt;0,"祝",CHOOSE(WEEKDAY(BX9),"日","月","火","水","木","金","土"))</f>
        <v>水</v>
      </c>
      <c r="BY10" s="27" t="str">
        <f>IF(COUNTIF(祝日!$B$5:$B$60,BY9)&gt;0,"祝",CHOOSE(WEEKDAY(BY9),"日","月","火","水","木","金","土"))</f>
        <v>木</v>
      </c>
      <c r="BZ10" s="27" t="str">
        <f>IF(COUNTIF(祝日!$B$5:$B$60,BZ9)&gt;0,"祝",CHOOSE(WEEKDAY(BZ9),"日","月","火","水","木","金","土"))</f>
        <v>金</v>
      </c>
      <c r="CA10" s="27" t="str">
        <f>IF(COUNTIF(祝日!$B$5:$B$60,CA9)&gt;0,"祝",CHOOSE(WEEKDAY(CA9),"日","月","火","水","木","金","土"))</f>
        <v>土</v>
      </c>
      <c r="CB10" s="27" t="str">
        <f>IF(COUNTIF(祝日!$B$5:$B$60,CB9)&gt;0,"祝",CHOOSE(WEEKDAY(CB9),"日","月","火","水","木","金","土"))</f>
        <v>日</v>
      </c>
      <c r="CC10" s="27" t="str">
        <f>IF(COUNTIF(祝日!$B$5:$B$60,CC9)&gt;0,"祝",CHOOSE(WEEKDAY(CC9),"日","月","火","水","木","金","土"))</f>
        <v>月</v>
      </c>
      <c r="CD10" s="27" t="str">
        <f>IF(COUNTIF(祝日!$B$5:$B$60,CD9)&gt;0,"祝",CHOOSE(WEEKDAY(CD9),"日","月","火","水","木","金","土"))</f>
        <v>火</v>
      </c>
      <c r="CE10" s="27" t="str">
        <f>IF(COUNTIF(祝日!$B$5:$B$60,CE9)&gt;0,"祝",CHOOSE(WEEKDAY(CE9),"日","月","火","水","木","金","土"))</f>
        <v>水</v>
      </c>
      <c r="CF10" s="27" t="str">
        <f>IF(COUNTIF(祝日!$B$5:$B$60,CF9)&gt;0,"祝",CHOOSE(WEEKDAY(CF9),"日","月","火","水","木","金","土"))</f>
        <v>木</v>
      </c>
      <c r="CG10" s="27" t="str">
        <f>IF(COUNTIF(祝日!$B$5:$B$60,CG9)&gt;0,"祝",CHOOSE(WEEKDAY(CG9),"日","月","火","水","木","金","土"))</f>
        <v>金</v>
      </c>
      <c r="CH10" s="27" t="str">
        <f>IF(COUNTIF(祝日!$B$5:$B$60,CH9)&gt;0,"祝",CHOOSE(WEEKDAY(CH9),"日","月","火","水","木","金","土"))</f>
        <v>土</v>
      </c>
      <c r="CI10" s="27" t="str">
        <f>IF(COUNTIF(祝日!$B$5:$B$60,CI9)&gt;0,"祝",CHOOSE(WEEKDAY(CI9),"日","月","火","水","木","金","土"))</f>
        <v>日</v>
      </c>
      <c r="CJ10" s="27" t="str">
        <f>IF(COUNTIF(祝日!$B$5:$B$60,CJ9)&gt;0,"祝",CHOOSE(WEEKDAY(CJ9),"日","月","火","水","木","金","土"))</f>
        <v>月</v>
      </c>
      <c r="CK10" s="27" t="str">
        <f>IF(COUNTIF(祝日!$B$5:$B$60,CK9)&gt;0,"祝",CHOOSE(WEEKDAY(CK9),"日","月","火","水","木","金","土"))</f>
        <v>火</v>
      </c>
      <c r="CL10" s="27" t="str">
        <f>IF(COUNTIF(祝日!$B$5:$B$60,CL9)&gt;0,"祝",CHOOSE(WEEKDAY(CL9),"日","月","火","水","木","金","土"))</f>
        <v>水</v>
      </c>
      <c r="CM10" s="27" t="str">
        <f>IF(COUNTIF(祝日!$B$5:$B$60,CM9)&gt;0,"祝",CHOOSE(WEEKDAY(CM9),"日","月","火","水","木","金","土"))</f>
        <v>木</v>
      </c>
      <c r="CN10" s="27" t="str">
        <f>IF(COUNTIF(祝日!$B$5:$B$60,CN9)&gt;0,"祝",CHOOSE(WEEKDAY(CN9),"日","月","火","水","木","金","土"))</f>
        <v>金</v>
      </c>
      <c r="CO10" s="27" t="str">
        <f>IF(COUNTIF(祝日!$B$5:$B$60,CO9)&gt;0,"祝",CHOOSE(WEEKDAY(CO9),"日","月","火","水","木","金","土"))</f>
        <v>土</v>
      </c>
      <c r="CP10" s="27" t="str">
        <f>IF(COUNTIF(祝日!$B$5:$B$60,CP9)&gt;0,"祝",CHOOSE(WEEKDAY(CP9),"日","月","火","水","木","金","土"))</f>
        <v>日</v>
      </c>
    </row>
    <row r="11" spans="1:94" ht="33" customHeight="1">
      <c r="B11" s="28"/>
      <c r="C11" s="29" t="s">
        <v>14</v>
      </c>
      <c r="D11" s="30" t="s">
        <v>28</v>
      </c>
      <c r="E11" s="28"/>
      <c r="F11" s="31">
        <f>MIN(F12:F15)</f>
        <v>46300</v>
      </c>
      <c r="G11" s="31">
        <f>MAX(G12:G15)</f>
        <v>46310</v>
      </c>
      <c r="H11" s="32">
        <f>NETWORKDAYS(F11,G11,祝日!$B$5:$B$60)</f>
        <v>8</v>
      </c>
      <c r="I11" s="33">
        <f>IFERROR(SUMPRODUCT((C12:C15="タスク")*H12:H15*I12:I15)/SUMPRODUCT((C12:C15="タスク")*H12:H15),0)</f>
        <v>1</v>
      </c>
      <c r="J11" s="34" t="str">
        <f t="shared" ref="J11:J48" ca="1" si="6">IF(OR($F11="",$G11=""),"",IF($I11&gt;=1,"完了",IF(TODAY()&gt;$G11,"遅延",IF(TODAY()&gt;=$F11,"進行中","未着手"))))</f>
        <v>完了</v>
      </c>
      <c r="K11" s="35" t="str">
        <f t="shared" ref="K11:T20" si="7">IF(AND($C11="マイルストーン",K$9=$F11),"◆","")</f>
        <v/>
      </c>
      <c r="L11" s="35" t="str">
        <f t="shared" si="7"/>
        <v/>
      </c>
      <c r="M11" s="35" t="str">
        <f t="shared" si="7"/>
        <v/>
      </c>
      <c r="N11" s="35" t="str">
        <f t="shared" si="7"/>
        <v/>
      </c>
      <c r="O11" s="35" t="str">
        <f t="shared" si="7"/>
        <v/>
      </c>
      <c r="P11" s="35" t="str">
        <f t="shared" si="7"/>
        <v/>
      </c>
      <c r="Q11" s="35" t="str">
        <f t="shared" si="7"/>
        <v/>
      </c>
      <c r="R11" s="35" t="str">
        <f t="shared" si="7"/>
        <v/>
      </c>
      <c r="S11" s="35" t="str">
        <f t="shared" si="7"/>
        <v/>
      </c>
      <c r="T11" s="35" t="str">
        <f t="shared" si="7"/>
        <v/>
      </c>
      <c r="U11" s="35" t="str">
        <f t="shared" ref="U11:AD20" si="8">IF(AND($C11="マイルストーン",U$9=$F11),"◆","")</f>
        <v/>
      </c>
      <c r="V11" s="35" t="str">
        <f t="shared" si="8"/>
        <v/>
      </c>
      <c r="W11" s="35" t="str">
        <f t="shared" si="8"/>
        <v/>
      </c>
      <c r="X11" s="35" t="str">
        <f t="shared" si="8"/>
        <v/>
      </c>
      <c r="Y11" s="35" t="str">
        <f t="shared" si="8"/>
        <v/>
      </c>
      <c r="Z11" s="35" t="str">
        <f t="shared" si="8"/>
        <v/>
      </c>
      <c r="AA11" s="35" t="str">
        <f t="shared" si="8"/>
        <v/>
      </c>
      <c r="AB11" s="35" t="str">
        <f t="shared" si="8"/>
        <v/>
      </c>
      <c r="AC11" s="35" t="str">
        <f t="shared" si="8"/>
        <v/>
      </c>
      <c r="AD11" s="35" t="str">
        <f t="shared" si="8"/>
        <v/>
      </c>
      <c r="AE11" s="35" t="str">
        <f t="shared" ref="AE11:AN20" si="9">IF(AND($C11="マイルストーン",AE$9=$F11),"◆","")</f>
        <v/>
      </c>
      <c r="AF11" s="35" t="str">
        <f t="shared" si="9"/>
        <v/>
      </c>
      <c r="AG11" s="35" t="str">
        <f t="shared" si="9"/>
        <v/>
      </c>
      <c r="AH11" s="35" t="str">
        <f t="shared" si="9"/>
        <v/>
      </c>
      <c r="AI11" s="35" t="str">
        <f t="shared" si="9"/>
        <v/>
      </c>
      <c r="AJ11" s="35" t="str">
        <f t="shared" si="9"/>
        <v/>
      </c>
      <c r="AK11" s="35" t="str">
        <f t="shared" si="9"/>
        <v/>
      </c>
      <c r="AL11" s="35" t="str">
        <f t="shared" si="9"/>
        <v/>
      </c>
      <c r="AM11" s="35" t="str">
        <f t="shared" si="9"/>
        <v/>
      </c>
      <c r="AN11" s="35" t="str">
        <f t="shared" si="9"/>
        <v/>
      </c>
      <c r="AO11" s="35" t="str">
        <f t="shared" ref="AO11:AX20" si="10">IF(AND($C11="マイルストーン",AO$9=$F11),"◆","")</f>
        <v/>
      </c>
      <c r="AP11" s="35" t="str">
        <f t="shared" si="10"/>
        <v/>
      </c>
      <c r="AQ11" s="35" t="str">
        <f t="shared" si="10"/>
        <v/>
      </c>
      <c r="AR11" s="35" t="str">
        <f t="shared" si="10"/>
        <v/>
      </c>
      <c r="AS11" s="35" t="str">
        <f t="shared" si="10"/>
        <v/>
      </c>
      <c r="AT11" s="35" t="str">
        <f t="shared" si="10"/>
        <v/>
      </c>
      <c r="AU11" s="35" t="str">
        <f t="shared" si="10"/>
        <v/>
      </c>
      <c r="AV11" s="35" t="str">
        <f t="shared" si="10"/>
        <v/>
      </c>
      <c r="AW11" s="35" t="str">
        <f t="shared" si="10"/>
        <v/>
      </c>
      <c r="AX11" s="35" t="str">
        <f t="shared" si="10"/>
        <v/>
      </c>
      <c r="AY11" s="35" t="str">
        <f t="shared" ref="AY11:BH20" si="11">IF(AND($C11="マイルストーン",AY$9=$F11),"◆","")</f>
        <v/>
      </c>
      <c r="AZ11" s="35" t="str">
        <f t="shared" si="11"/>
        <v/>
      </c>
      <c r="BA11" s="35" t="str">
        <f t="shared" si="11"/>
        <v/>
      </c>
      <c r="BB11" s="35" t="str">
        <f t="shared" si="11"/>
        <v/>
      </c>
      <c r="BC11" s="35" t="str">
        <f t="shared" si="11"/>
        <v/>
      </c>
      <c r="BD11" s="35" t="str">
        <f t="shared" si="11"/>
        <v/>
      </c>
      <c r="BE11" s="35" t="str">
        <f t="shared" si="11"/>
        <v/>
      </c>
      <c r="BF11" s="35" t="str">
        <f t="shared" si="11"/>
        <v/>
      </c>
      <c r="BG11" s="35" t="str">
        <f t="shared" si="11"/>
        <v/>
      </c>
      <c r="BH11" s="35" t="str">
        <f t="shared" si="11"/>
        <v/>
      </c>
      <c r="BI11" s="35" t="str">
        <f t="shared" ref="BI11:BR20" si="12">IF(AND($C11="マイルストーン",BI$9=$F11),"◆","")</f>
        <v/>
      </c>
      <c r="BJ11" s="35" t="str">
        <f t="shared" si="12"/>
        <v/>
      </c>
      <c r="BK11" s="35" t="str">
        <f t="shared" si="12"/>
        <v/>
      </c>
      <c r="BL11" s="35" t="str">
        <f t="shared" si="12"/>
        <v/>
      </c>
      <c r="BM11" s="35" t="str">
        <f t="shared" si="12"/>
        <v/>
      </c>
      <c r="BN11" s="35" t="str">
        <f t="shared" si="12"/>
        <v/>
      </c>
      <c r="BO11" s="35" t="str">
        <f t="shared" si="12"/>
        <v/>
      </c>
      <c r="BP11" s="35" t="str">
        <f t="shared" si="12"/>
        <v/>
      </c>
      <c r="BQ11" s="35" t="str">
        <f t="shared" si="12"/>
        <v/>
      </c>
      <c r="BR11" s="35" t="str">
        <f t="shared" si="12"/>
        <v/>
      </c>
      <c r="BS11" s="35" t="str">
        <f t="shared" ref="BS11:CB20" si="13">IF(AND($C11="マイルストーン",BS$9=$F11),"◆","")</f>
        <v/>
      </c>
      <c r="BT11" s="35" t="str">
        <f t="shared" si="13"/>
        <v/>
      </c>
      <c r="BU11" s="35" t="str">
        <f t="shared" si="13"/>
        <v/>
      </c>
      <c r="BV11" s="35" t="str">
        <f t="shared" si="13"/>
        <v/>
      </c>
      <c r="BW11" s="35" t="str">
        <f t="shared" si="13"/>
        <v/>
      </c>
      <c r="BX11" s="35" t="str">
        <f t="shared" si="13"/>
        <v/>
      </c>
      <c r="BY11" s="35" t="str">
        <f t="shared" si="13"/>
        <v/>
      </c>
      <c r="BZ11" s="35" t="str">
        <f t="shared" si="13"/>
        <v/>
      </c>
      <c r="CA11" s="35" t="str">
        <f t="shared" si="13"/>
        <v/>
      </c>
      <c r="CB11" s="35" t="str">
        <f t="shared" si="13"/>
        <v/>
      </c>
      <c r="CC11" s="35" t="str">
        <f t="shared" ref="CC11:CP20" si="14">IF(AND($C11="マイルストーン",CC$9=$F11),"◆","")</f>
        <v/>
      </c>
      <c r="CD11" s="35" t="str">
        <f t="shared" si="14"/>
        <v/>
      </c>
      <c r="CE11" s="35" t="str">
        <f t="shared" si="14"/>
        <v/>
      </c>
      <c r="CF11" s="35" t="str">
        <f t="shared" si="14"/>
        <v/>
      </c>
      <c r="CG11" s="35" t="str">
        <f t="shared" si="14"/>
        <v/>
      </c>
      <c r="CH11" s="35" t="str">
        <f t="shared" si="14"/>
        <v/>
      </c>
      <c r="CI11" s="35" t="str">
        <f t="shared" si="14"/>
        <v/>
      </c>
      <c r="CJ11" s="35" t="str">
        <f t="shared" si="14"/>
        <v/>
      </c>
      <c r="CK11" s="35" t="str">
        <f t="shared" si="14"/>
        <v/>
      </c>
      <c r="CL11" s="35" t="str">
        <f t="shared" si="14"/>
        <v/>
      </c>
      <c r="CM11" s="35" t="str">
        <f t="shared" si="14"/>
        <v/>
      </c>
      <c r="CN11" s="35" t="str">
        <f t="shared" si="14"/>
        <v/>
      </c>
      <c r="CO11" s="35" t="str">
        <f t="shared" si="14"/>
        <v/>
      </c>
      <c r="CP11" s="35" t="str">
        <f t="shared" si="14"/>
        <v/>
      </c>
    </row>
    <row r="12" spans="1:94" ht="33" customHeight="1">
      <c r="B12" s="36">
        <v>1</v>
      </c>
      <c r="C12" s="37" t="s">
        <v>29</v>
      </c>
      <c r="D12" s="38" t="s">
        <v>30</v>
      </c>
      <c r="E12" s="39" t="s">
        <v>10</v>
      </c>
      <c r="F12" s="40">
        <v>46300</v>
      </c>
      <c r="G12" s="40">
        <v>46300</v>
      </c>
      <c r="H12" s="41">
        <f>IF(OR(F12="",G12=""),0,NETWORKDAYS(F12,G12,祝日!$B$5:$B$60))</f>
        <v>1</v>
      </c>
      <c r="I12" s="42">
        <v>1</v>
      </c>
      <c r="J12" s="43" t="str">
        <f t="shared" ca="1" si="6"/>
        <v>完了</v>
      </c>
      <c r="K12" s="35" t="str">
        <f t="shared" si="7"/>
        <v>◆</v>
      </c>
      <c r="L12" s="35" t="str">
        <f t="shared" si="7"/>
        <v/>
      </c>
      <c r="M12" s="35" t="str">
        <f t="shared" si="7"/>
        <v/>
      </c>
      <c r="N12" s="35" t="str">
        <f t="shared" si="7"/>
        <v/>
      </c>
      <c r="O12" s="35" t="str">
        <f t="shared" si="7"/>
        <v/>
      </c>
      <c r="P12" s="35" t="str">
        <f t="shared" si="7"/>
        <v/>
      </c>
      <c r="Q12" s="35" t="str">
        <f t="shared" si="7"/>
        <v/>
      </c>
      <c r="R12" s="35" t="str">
        <f t="shared" si="7"/>
        <v/>
      </c>
      <c r="S12" s="35" t="str">
        <f t="shared" si="7"/>
        <v/>
      </c>
      <c r="T12" s="35" t="str">
        <f t="shared" si="7"/>
        <v/>
      </c>
      <c r="U12" s="35" t="str">
        <f t="shared" si="8"/>
        <v/>
      </c>
      <c r="V12" s="35" t="str">
        <f t="shared" si="8"/>
        <v/>
      </c>
      <c r="W12" s="35" t="str">
        <f t="shared" si="8"/>
        <v/>
      </c>
      <c r="X12" s="35" t="str">
        <f t="shared" si="8"/>
        <v/>
      </c>
      <c r="Y12" s="35" t="str">
        <f t="shared" si="8"/>
        <v/>
      </c>
      <c r="Z12" s="35" t="str">
        <f t="shared" si="8"/>
        <v/>
      </c>
      <c r="AA12" s="35" t="str">
        <f t="shared" si="8"/>
        <v/>
      </c>
      <c r="AB12" s="35" t="str">
        <f t="shared" si="8"/>
        <v/>
      </c>
      <c r="AC12" s="35" t="str">
        <f t="shared" si="8"/>
        <v/>
      </c>
      <c r="AD12" s="35" t="str">
        <f t="shared" si="8"/>
        <v/>
      </c>
      <c r="AE12" s="35" t="str">
        <f t="shared" si="9"/>
        <v/>
      </c>
      <c r="AF12" s="35" t="str">
        <f t="shared" si="9"/>
        <v/>
      </c>
      <c r="AG12" s="35" t="str">
        <f t="shared" si="9"/>
        <v/>
      </c>
      <c r="AH12" s="35" t="str">
        <f t="shared" si="9"/>
        <v/>
      </c>
      <c r="AI12" s="35" t="str">
        <f t="shared" si="9"/>
        <v/>
      </c>
      <c r="AJ12" s="35" t="str">
        <f t="shared" si="9"/>
        <v/>
      </c>
      <c r="AK12" s="35" t="str">
        <f t="shared" si="9"/>
        <v/>
      </c>
      <c r="AL12" s="35" t="str">
        <f t="shared" si="9"/>
        <v/>
      </c>
      <c r="AM12" s="35" t="str">
        <f t="shared" si="9"/>
        <v/>
      </c>
      <c r="AN12" s="35" t="str">
        <f t="shared" si="9"/>
        <v/>
      </c>
      <c r="AO12" s="35" t="str">
        <f t="shared" si="10"/>
        <v/>
      </c>
      <c r="AP12" s="35" t="str">
        <f t="shared" si="10"/>
        <v/>
      </c>
      <c r="AQ12" s="35" t="str">
        <f t="shared" si="10"/>
        <v/>
      </c>
      <c r="AR12" s="35" t="str">
        <f t="shared" si="10"/>
        <v/>
      </c>
      <c r="AS12" s="35" t="str">
        <f t="shared" si="10"/>
        <v/>
      </c>
      <c r="AT12" s="35" t="str">
        <f t="shared" si="10"/>
        <v/>
      </c>
      <c r="AU12" s="35" t="str">
        <f t="shared" si="10"/>
        <v/>
      </c>
      <c r="AV12" s="35" t="str">
        <f t="shared" si="10"/>
        <v/>
      </c>
      <c r="AW12" s="35" t="str">
        <f t="shared" si="10"/>
        <v/>
      </c>
      <c r="AX12" s="35" t="str">
        <f t="shared" si="10"/>
        <v/>
      </c>
      <c r="AY12" s="35" t="str">
        <f t="shared" si="11"/>
        <v/>
      </c>
      <c r="AZ12" s="35" t="str">
        <f t="shared" si="11"/>
        <v/>
      </c>
      <c r="BA12" s="35" t="str">
        <f t="shared" si="11"/>
        <v/>
      </c>
      <c r="BB12" s="35" t="str">
        <f t="shared" si="11"/>
        <v/>
      </c>
      <c r="BC12" s="35" t="str">
        <f t="shared" si="11"/>
        <v/>
      </c>
      <c r="BD12" s="35" t="str">
        <f t="shared" si="11"/>
        <v/>
      </c>
      <c r="BE12" s="35" t="str">
        <f t="shared" si="11"/>
        <v/>
      </c>
      <c r="BF12" s="35" t="str">
        <f t="shared" si="11"/>
        <v/>
      </c>
      <c r="BG12" s="35" t="str">
        <f t="shared" si="11"/>
        <v/>
      </c>
      <c r="BH12" s="35" t="str">
        <f t="shared" si="11"/>
        <v/>
      </c>
      <c r="BI12" s="35" t="str">
        <f t="shared" si="12"/>
        <v/>
      </c>
      <c r="BJ12" s="35" t="str">
        <f t="shared" si="12"/>
        <v/>
      </c>
      <c r="BK12" s="35" t="str">
        <f t="shared" si="12"/>
        <v/>
      </c>
      <c r="BL12" s="35" t="str">
        <f t="shared" si="12"/>
        <v/>
      </c>
      <c r="BM12" s="35" t="str">
        <f t="shared" si="12"/>
        <v/>
      </c>
      <c r="BN12" s="35" t="str">
        <f t="shared" si="12"/>
        <v/>
      </c>
      <c r="BO12" s="35" t="str">
        <f t="shared" si="12"/>
        <v/>
      </c>
      <c r="BP12" s="35" t="str">
        <f t="shared" si="12"/>
        <v/>
      </c>
      <c r="BQ12" s="35" t="str">
        <f t="shared" si="12"/>
        <v/>
      </c>
      <c r="BR12" s="35" t="str">
        <f t="shared" si="12"/>
        <v/>
      </c>
      <c r="BS12" s="35" t="str">
        <f t="shared" si="13"/>
        <v/>
      </c>
      <c r="BT12" s="35" t="str">
        <f t="shared" si="13"/>
        <v/>
      </c>
      <c r="BU12" s="35" t="str">
        <f t="shared" si="13"/>
        <v/>
      </c>
      <c r="BV12" s="35" t="str">
        <f t="shared" si="13"/>
        <v/>
      </c>
      <c r="BW12" s="35" t="str">
        <f t="shared" si="13"/>
        <v/>
      </c>
      <c r="BX12" s="35" t="str">
        <f t="shared" si="13"/>
        <v/>
      </c>
      <c r="BY12" s="35" t="str">
        <f t="shared" si="13"/>
        <v/>
      </c>
      <c r="BZ12" s="35" t="str">
        <f t="shared" si="13"/>
        <v/>
      </c>
      <c r="CA12" s="35" t="str">
        <f t="shared" si="13"/>
        <v/>
      </c>
      <c r="CB12" s="35" t="str">
        <f t="shared" si="13"/>
        <v/>
      </c>
      <c r="CC12" s="35" t="str">
        <f t="shared" si="14"/>
        <v/>
      </c>
      <c r="CD12" s="35" t="str">
        <f t="shared" si="14"/>
        <v/>
      </c>
      <c r="CE12" s="35" t="str">
        <f t="shared" si="14"/>
        <v/>
      </c>
      <c r="CF12" s="35" t="str">
        <f t="shared" si="14"/>
        <v/>
      </c>
      <c r="CG12" s="35" t="str">
        <f t="shared" si="14"/>
        <v/>
      </c>
      <c r="CH12" s="35" t="str">
        <f t="shared" si="14"/>
        <v/>
      </c>
      <c r="CI12" s="35" t="str">
        <f t="shared" si="14"/>
        <v/>
      </c>
      <c r="CJ12" s="35" t="str">
        <f t="shared" si="14"/>
        <v/>
      </c>
      <c r="CK12" s="35" t="str">
        <f t="shared" si="14"/>
        <v/>
      </c>
      <c r="CL12" s="35" t="str">
        <f t="shared" si="14"/>
        <v/>
      </c>
      <c r="CM12" s="35" t="str">
        <f t="shared" si="14"/>
        <v/>
      </c>
      <c r="CN12" s="35" t="str">
        <f t="shared" si="14"/>
        <v/>
      </c>
      <c r="CO12" s="35" t="str">
        <f t="shared" si="14"/>
        <v/>
      </c>
      <c r="CP12" s="35" t="str">
        <f t="shared" si="14"/>
        <v/>
      </c>
    </row>
    <row r="13" spans="1:94" ht="33" customHeight="1">
      <c r="B13" s="36">
        <v>2</v>
      </c>
      <c r="C13" s="37" t="s">
        <v>21</v>
      </c>
      <c r="D13" s="38" t="s">
        <v>31</v>
      </c>
      <c r="E13" s="39" t="s">
        <v>10</v>
      </c>
      <c r="F13" s="40">
        <v>46300</v>
      </c>
      <c r="G13" s="40">
        <v>46304</v>
      </c>
      <c r="H13" s="41">
        <f>IF(OR(F13="",G13=""),0,NETWORKDAYS(F13,G13,祝日!$B$5:$B$60))</f>
        <v>5</v>
      </c>
      <c r="I13" s="42">
        <v>1</v>
      </c>
      <c r="J13" s="43" t="str">
        <f t="shared" ca="1" si="6"/>
        <v>完了</v>
      </c>
      <c r="K13" s="35" t="str">
        <f t="shared" si="7"/>
        <v/>
      </c>
      <c r="L13" s="35" t="str">
        <f t="shared" si="7"/>
        <v/>
      </c>
      <c r="M13" s="35" t="str">
        <f t="shared" si="7"/>
        <v/>
      </c>
      <c r="N13" s="35" t="str">
        <f t="shared" si="7"/>
        <v/>
      </c>
      <c r="O13" s="35" t="str">
        <f t="shared" si="7"/>
        <v/>
      </c>
      <c r="P13" s="35" t="str">
        <f t="shared" si="7"/>
        <v/>
      </c>
      <c r="Q13" s="35" t="str">
        <f t="shared" si="7"/>
        <v/>
      </c>
      <c r="R13" s="35" t="str">
        <f t="shared" si="7"/>
        <v/>
      </c>
      <c r="S13" s="35" t="str">
        <f t="shared" si="7"/>
        <v/>
      </c>
      <c r="T13" s="35" t="str">
        <f t="shared" si="7"/>
        <v/>
      </c>
      <c r="U13" s="35" t="str">
        <f t="shared" si="8"/>
        <v/>
      </c>
      <c r="V13" s="35" t="str">
        <f t="shared" si="8"/>
        <v/>
      </c>
      <c r="W13" s="35" t="str">
        <f t="shared" si="8"/>
        <v/>
      </c>
      <c r="X13" s="35" t="str">
        <f t="shared" si="8"/>
        <v/>
      </c>
      <c r="Y13" s="35" t="str">
        <f t="shared" si="8"/>
        <v/>
      </c>
      <c r="Z13" s="35" t="str">
        <f t="shared" si="8"/>
        <v/>
      </c>
      <c r="AA13" s="35" t="str">
        <f t="shared" si="8"/>
        <v/>
      </c>
      <c r="AB13" s="35" t="str">
        <f t="shared" si="8"/>
        <v/>
      </c>
      <c r="AC13" s="35" t="str">
        <f t="shared" si="8"/>
        <v/>
      </c>
      <c r="AD13" s="35" t="str">
        <f t="shared" si="8"/>
        <v/>
      </c>
      <c r="AE13" s="35" t="str">
        <f t="shared" si="9"/>
        <v/>
      </c>
      <c r="AF13" s="35" t="str">
        <f t="shared" si="9"/>
        <v/>
      </c>
      <c r="AG13" s="35" t="str">
        <f t="shared" si="9"/>
        <v/>
      </c>
      <c r="AH13" s="35" t="str">
        <f t="shared" si="9"/>
        <v/>
      </c>
      <c r="AI13" s="35" t="str">
        <f t="shared" si="9"/>
        <v/>
      </c>
      <c r="AJ13" s="35" t="str">
        <f t="shared" si="9"/>
        <v/>
      </c>
      <c r="AK13" s="35" t="str">
        <f t="shared" si="9"/>
        <v/>
      </c>
      <c r="AL13" s="35" t="str">
        <f t="shared" si="9"/>
        <v/>
      </c>
      <c r="AM13" s="35" t="str">
        <f t="shared" si="9"/>
        <v/>
      </c>
      <c r="AN13" s="35" t="str">
        <f t="shared" si="9"/>
        <v/>
      </c>
      <c r="AO13" s="35" t="str">
        <f t="shared" si="10"/>
        <v/>
      </c>
      <c r="AP13" s="35" t="str">
        <f t="shared" si="10"/>
        <v/>
      </c>
      <c r="AQ13" s="35" t="str">
        <f t="shared" si="10"/>
        <v/>
      </c>
      <c r="AR13" s="35" t="str">
        <f t="shared" si="10"/>
        <v/>
      </c>
      <c r="AS13" s="35" t="str">
        <f t="shared" si="10"/>
        <v/>
      </c>
      <c r="AT13" s="35" t="str">
        <f t="shared" si="10"/>
        <v/>
      </c>
      <c r="AU13" s="35" t="str">
        <f t="shared" si="10"/>
        <v/>
      </c>
      <c r="AV13" s="35" t="str">
        <f t="shared" si="10"/>
        <v/>
      </c>
      <c r="AW13" s="35" t="str">
        <f t="shared" si="10"/>
        <v/>
      </c>
      <c r="AX13" s="35" t="str">
        <f t="shared" si="10"/>
        <v/>
      </c>
      <c r="AY13" s="35" t="str">
        <f t="shared" si="11"/>
        <v/>
      </c>
      <c r="AZ13" s="35" t="str">
        <f t="shared" si="11"/>
        <v/>
      </c>
      <c r="BA13" s="35" t="str">
        <f t="shared" si="11"/>
        <v/>
      </c>
      <c r="BB13" s="35" t="str">
        <f t="shared" si="11"/>
        <v/>
      </c>
      <c r="BC13" s="35" t="str">
        <f t="shared" si="11"/>
        <v/>
      </c>
      <c r="BD13" s="35" t="str">
        <f t="shared" si="11"/>
        <v/>
      </c>
      <c r="BE13" s="35" t="str">
        <f t="shared" si="11"/>
        <v/>
      </c>
      <c r="BF13" s="35" t="str">
        <f t="shared" si="11"/>
        <v/>
      </c>
      <c r="BG13" s="35" t="str">
        <f t="shared" si="11"/>
        <v/>
      </c>
      <c r="BH13" s="35" t="str">
        <f t="shared" si="11"/>
        <v/>
      </c>
      <c r="BI13" s="35" t="str">
        <f t="shared" si="12"/>
        <v/>
      </c>
      <c r="BJ13" s="35" t="str">
        <f t="shared" si="12"/>
        <v/>
      </c>
      <c r="BK13" s="35" t="str">
        <f t="shared" si="12"/>
        <v/>
      </c>
      <c r="BL13" s="35" t="str">
        <f t="shared" si="12"/>
        <v/>
      </c>
      <c r="BM13" s="35" t="str">
        <f t="shared" si="12"/>
        <v/>
      </c>
      <c r="BN13" s="35" t="str">
        <f t="shared" si="12"/>
        <v/>
      </c>
      <c r="BO13" s="35" t="str">
        <f t="shared" si="12"/>
        <v/>
      </c>
      <c r="BP13" s="35" t="str">
        <f t="shared" si="12"/>
        <v/>
      </c>
      <c r="BQ13" s="35" t="str">
        <f t="shared" si="12"/>
        <v/>
      </c>
      <c r="BR13" s="35" t="str">
        <f t="shared" si="12"/>
        <v/>
      </c>
      <c r="BS13" s="35" t="str">
        <f t="shared" si="13"/>
        <v/>
      </c>
      <c r="BT13" s="35" t="str">
        <f t="shared" si="13"/>
        <v/>
      </c>
      <c r="BU13" s="35" t="str">
        <f t="shared" si="13"/>
        <v/>
      </c>
      <c r="BV13" s="35" t="str">
        <f t="shared" si="13"/>
        <v/>
      </c>
      <c r="BW13" s="35" t="str">
        <f t="shared" si="13"/>
        <v/>
      </c>
      <c r="BX13" s="35" t="str">
        <f t="shared" si="13"/>
        <v/>
      </c>
      <c r="BY13" s="35" t="str">
        <f t="shared" si="13"/>
        <v/>
      </c>
      <c r="BZ13" s="35" t="str">
        <f t="shared" si="13"/>
        <v/>
      </c>
      <c r="CA13" s="35" t="str">
        <f t="shared" si="13"/>
        <v/>
      </c>
      <c r="CB13" s="35" t="str">
        <f t="shared" si="13"/>
        <v/>
      </c>
      <c r="CC13" s="35" t="str">
        <f t="shared" si="14"/>
        <v/>
      </c>
      <c r="CD13" s="35" t="str">
        <f t="shared" si="14"/>
        <v/>
      </c>
      <c r="CE13" s="35" t="str">
        <f t="shared" si="14"/>
        <v/>
      </c>
      <c r="CF13" s="35" t="str">
        <f t="shared" si="14"/>
        <v/>
      </c>
      <c r="CG13" s="35" t="str">
        <f t="shared" si="14"/>
        <v/>
      </c>
      <c r="CH13" s="35" t="str">
        <f t="shared" si="14"/>
        <v/>
      </c>
      <c r="CI13" s="35" t="str">
        <f t="shared" si="14"/>
        <v/>
      </c>
      <c r="CJ13" s="35" t="str">
        <f t="shared" si="14"/>
        <v/>
      </c>
      <c r="CK13" s="35" t="str">
        <f t="shared" si="14"/>
        <v/>
      </c>
      <c r="CL13" s="35" t="str">
        <f t="shared" si="14"/>
        <v/>
      </c>
      <c r="CM13" s="35" t="str">
        <f t="shared" si="14"/>
        <v/>
      </c>
      <c r="CN13" s="35" t="str">
        <f t="shared" si="14"/>
        <v/>
      </c>
      <c r="CO13" s="35" t="str">
        <f t="shared" si="14"/>
        <v/>
      </c>
      <c r="CP13" s="35" t="str">
        <f t="shared" si="14"/>
        <v/>
      </c>
    </row>
    <row r="14" spans="1:94" ht="33" customHeight="1">
      <c r="B14" s="36">
        <v>3</v>
      </c>
      <c r="C14" s="37" t="s">
        <v>21</v>
      </c>
      <c r="D14" s="38" t="s">
        <v>32</v>
      </c>
      <c r="E14" s="39" t="s">
        <v>10</v>
      </c>
      <c r="F14" s="40">
        <v>46307</v>
      </c>
      <c r="G14" s="40">
        <v>46309</v>
      </c>
      <c r="H14" s="41">
        <f>IF(OR(F14="",G14=""),0,NETWORKDAYS(F14,G14,祝日!$B$5:$B$60))</f>
        <v>2</v>
      </c>
      <c r="I14" s="42">
        <v>1</v>
      </c>
      <c r="J14" s="43" t="str">
        <f t="shared" ca="1" si="6"/>
        <v>完了</v>
      </c>
      <c r="K14" s="35" t="str">
        <f t="shared" si="7"/>
        <v/>
      </c>
      <c r="L14" s="35" t="str">
        <f t="shared" si="7"/>
        <v/>
      </c>
      <c r="M14" s="35" t="str">
        <f t="shared" si="7"/>
        <v/>
      </c>
      <c r="N14" s="35" t="str">
        <f t="shared" si="7"/>
        <v/>
      </c>
      <c r="O14" s="35" t="str">
        <f t="shared" si="7"/>
        <v/>
      </c>
      <c r="P14" s="35" t="str">
        <f t="shared" si="7"/>
        <v/>
      </c>
      <c r="Q14" s="35" t="str">
        <f t="shared" si="7"/>
        <v/>
      </c>
      <c r="R14" s="35" t="str">
        <f t="shared" si="7"/>
        <v/>
      </c>
      <c r="S14" s="35" t="str">
        <f t="shared" si="7"/>
        <v/>
      </c>
      <c r="T14" s="35" t="str">
        <f t="shared" si="7"/>
        <v/>
      </c>
      <c r="U14" s="35" t="str">
        <f t="shared" si="8"/>
        <v/>
      </c>
      <c r="V14" s="35" t="str">
        <f t="shared" si="8"/>
        <v/>
      </c>
      <c r="W14" s="35" t="str">
        <f t="shared" si="8"/>
        <v/>
      </c>
      <c r="X14" s="35" t="str">
        <f t="shared" si="8"/>
        <v/>
      </c>
      <c r="Y14" s="35" t="str">
        <f t="shared" si="8"/>
        <v/>
      </c>
      <c r="Z14" s="35" t="str">
        <f t="shared" si="8"/>
        <v/>
      </c>
      <c r="AA14" s="35" t="str">
        <f t="shared" si="8"/>
        <v/>
      </c>
      <c r="AB14" s="35" t="str">
        <f t="shared" si="8"/>
        <v/>
      </c>
      <c r="AC14" s="35" t="str">
        <f t="shared" si="8"/>
        <v/>
      </c>
      <c r="AD14" s="35" t="str">
        <f t="shared" si="8"/>
        <v/>
      </c>
      <c r="AE14" s="35" t="str">
        <f t="shared" si="9"/>
        <v/>
      </c>
      <c r="AF14" s="35" t="str">
        <f t="shared" si="9"/>
        <v/>
      </c>
      <c r="AG14" s="35" t="str">
        <f t="shared" si="9"/>
        <v/>
      </c>
      <c r="AH14" s="35" t="str">
        <f t="shared" si="9"/>
        <v/>
      </c>
      <c r="AI14" s="35" t="str">
        <f t="shared" si="9"/>
        <v/>
      </c>
      <c r="AJ14" s="35" t="str">
        <f t="shared" si="9"/>
        <v/>
      </c>
      <c r="AK14" s="35" t="str">
        <f t="shared" si="9"/>
        <v/>
      </c>
      <c r="AL14" s="35" t="str">
        <f t="shared" si="9"/>
        <v/>
      </c>
      <c r="AM14" s="35" t="str">
        <f t="shared" si="9"/>
        <v/>
      </c>
      <c r="AN14" s="35" t="str">
        <f t="shared" si="9"/>
        <v/>
      </c>
      <c r="AO14" s="35" t="str">
        <f t="shared" si="10"/>
        <v/>
      </c>
      <c r="AP14" s="35" t="str">
        <f t="shared" si="10"/>
        <v/>
      </c>
      <c r="AQ14" s="35" t="str">
        <f t="shared" si="10"/>
        <v/>
      </c>
      <c r="AR14" s="35" t="str">
        <f t="shared" si="10"/>
        <v/>
      </c>
      <c r="AS14" s="35" t="str">
        <f t="shared" si="10"/>
        <v/>
      </c>
      <c r="AT14" s="35" t="str">
        <f t="shared" si="10"/>
        <v/>
      </c>
      <c r="AU14" s="35" t="str">
        <f t="shared" si="10"/>
        <v/>
      </c>
      <c r="AV14" s="35" t="str">
        <f t="shared" si="10"/>
        <v/>
      </c>
      <c r="AW14" s="35" t="str">
        <f t="shared" si="10"/>
        <v/>
      </c>
      <c r="AX14" s="35" t="str">
        <f t="shared" si="10"/>
        <v/>
      </c>
      <c r="AY14" s="35" t="str">
        <f t="shared" si="11"/>
        <v/>
      </c>
      <c r="AZ14" s="35" t="str">
        <f t="shared" si="11"/>
        <v/>
      </c>
      <c r="BA14" s="35" t="str">
        <f t="shared" si="11"/>
        <v/>
      </c>
      <c r="BB14" s="35" t="str">
        <f t="shared" si="11"/>
        <v/>
      </c>
      <c r="BC14" s="35" t="str">
        <f t="shared" si="11"/>
        <v/>
      </c>
      <c r="BD14" s="35" t="str">
        <f t="shared" si="11"/>
        <v/>
      </c>
      <c r="BE14" s="35" t="str">
        <f t="shared" si="11"/>
        <v/>
      </c>
      <c r="BF14" s="35" t="str">
        <f t="shared" si="11"/>
        <v/>
      </c>
      <c r="BG14" s="35" t="str">
        <f t="shared" si="11"/>
        <v/>
      </c>
      <c r="BH14" s="35" t="str">
        <f t="shared" si="11"/>
        <v/>
      </c>
      <c r="BI14" s="35" t="str">
        <f t="shared" si="12"/>
        <v/>
      </c>
      <c r="BJ14" s="35" t="str">
        <f t="shared" si="12"/>
        <v/>
      </c>
      <c r="BK14" s="35" t="str">
        <f t="shared" si="12"/>
        <v/>
      </c>
      <c r="BL14" s="35" t="str">
        <f t="shared" si="12"/>
        <v/>
      </c>
      <c r="BM14" s="35" t="str">
        <f t="shared" si="12"/>
        <v/>
      </c>
      <c r="BN14" s="35" t="str">
        <f t="shared" si="12"/>
        <v/>
      </c>
      <c r="BO14" s="35" t="str">
        <f t="shared" si="12"/>
        <v/>
      </c>
      <c r="BP14" s="35" t="str">
        <f t="shared" si="12"/>
        <v/>
      </c>
      <c r="BQ14" s="35" t="str">
        <f t="shared" si="12"/>
        <v/>
      </c>
      <c r="BR14" s="35" t="str">
        <f t="shared" si="12"/>
        <v/>
      </c>
      <c r="BS14" s="35" t="str">
        <f t="shared" si="13"/>
        <v/>
      </c>
      <c r="BT14" s="35" t="str">
        <f t="shared" si="13"/>
        <v/>
      </c>
      <c r="BU14" s="35" t="str">
        <f t="shared" si="13"/>
        <v/>
      </c>
      <c r="BV14" s="35" t="str">
        <f t="shared" si="13"/>
        <v/>
      </c>
      <c r="BW14" s="35" t="str">
        <f t="shared" si="13"/>
        <v/>
      </c>
      <c r="BX14" s="35" t="str">
        <f t="shared" si="13"/>
        <v/>
      </c>
      <c r="BY14" s="35" t="str">
        <f t="shared" si="13"/>
        <v/>
      </c>
      <c r="BZ14" s="35" t="str">
        <f t="shared" si="13"/>
        <v/>
      </c>
      <c r="CA14" s="35" t="str">
        <f t="shared" si="13"/>
        <v/>
      </c>
      <c r="CB14" s="35" t="str">
        <f t="shared" si="13"/>
        <v/>
      </c>
      <c r="CC14" s="35" t="str">
        <f t="shared" si="14"/>
        <v/>
      </c>
      <c r="CD14" s="35" t="str">
        <f t="shared" si="14"/>
        <v/>
      </c>
      <c r="CE14" s="35" t="str">
        <f t="shared" si="14"/>
        <v/>
      </c>
      <c r="CF14" s="35" t="str">
        <f t="shared" si="14"/>
        <v/>
      </c>
      <c r="CG14" s="35" t="str">
        <f t="shared" si="14"/>
        <v/>
      </c>
      <c r="CH14" s="35" t="str">
        <f t="shared" si="14"/>
        <v/>
      </c>
      <c r="CI14" s="35" t="str">
        <f t="shared" si="14"/>
        <v/>
      </c>
      <c r="CJ14" s="35" t="str">
        <f t="shared" si="14"/>
        <v/>
      </c>
      <c r="CK14" s="35" t="str">
        <f t="shared" si="14"/>
        <v/>
      </c>
      <c r="CL14" s="35" t="str">
        <f t="shared" si="14"/>
        <v/>
      </c>
      <c r="CM14" s="35" t="str">
        <f t="shared" si="14"/>
        <v/>
      </c>
      <c r="CN14" s="35" t="str">
        <f t="shared" si="14"/>
        <v/>
      </c>
      <c r="CO14" s="35" t="str">
        <f t="shared" si="14"/>
        <v/>
      </c>
      <c r="CP14" s="35" t="str">
        <f t="shared" si="14"/>
        <v/>
      </c>
    </row>
    <row r="15" spans="1:94" ht="33" customHeight="1">
      <c r="B15" s="36">
        <v>4</v>
      </c>
      <c r="C15" s="37" t="s">
        <v>29</v>
      </c>
      <c r="D15" s="38" t="s">
        <v>33</v>
      </c>
      <c r="E15" s="39" t="s">
        <v>5</v>
      </c>
      <c r="F15" s="40">
        <v>46310</v>
      </c>
      <c r="G15" s="40">
        <v>46310</v>
      </c>
      <c r="H15" s="41">
        <f>IF(OR(F15="",G15=""),0,NETWORKDAYS(F15,G15,祝日!$B$5:$B$60))</f>
        <v>1</v>
      </c>
      <c r="I15" s="42">
        <v>1</v>
      </c>
      <c r="J15" s="43" t="str">
        <f t="shared" ca="1" si="6"/>
        <v>完了</v>
      </c>
      <c r="K15" s="35" t="str">
        <f t="shared" si="7"/>
        <v/>
      </c>
      <c r="L15" s="35" t="str">
        <f t="shared" si="7"/>
        <v/>
      </c>
      <c r="M15" s="35" t="str">
        <f t="shared" si="7"/>
        <v/>
      </c>
      <c r="N15" s="35" t="str">
        <f t="shared" si="7"/>
        <v/>
      </c>
      <c r="O15" s="35" t="str">
        <f t="shared" si="7"/>
        <v/>
      </c>
      <c r="P15" s="35" t="str">
        <f t="shared" si="7"/>
        <v/>
      </c>
      <c r="Q15" s="35" t="str">
        <f t="shared" si="7"/>
        <v/>
      </c>
      <c r="R15" s="35" t="str">
        <f t="shared" si="7"/>
        <v/>
      </c>
      <c r="S15" s="35" t="str">
        <f t="shared" si="7"/>
        <v/>
      </c>
      <c r="T15" s="35" t="str">
        <f t="shared" si="7"/>
        <v/>
      </c>
      <c r="U15" s="35" t="str">
        <f t="shared" si="8"/>
        <v>◆</v>
      </c>
      <c r="V15" s="35" t="str">
        <f t="shared" si="8"/>
        <v/>
      </c>
      <c r="W15" s="35" t="str">
        <f t="shared" si="8"/>
        <v/>
      </c>
      <c r="X15" s="35" t="str">
        <f t="shared" si="8"/>
        <v/>
      </c>
      <c r="Y15" s="35" t="str">
        <f t="shared" si="8"/>
        <v/>
      </c>
      <c r="Z15" s="35" t="str">
        <f t="shared" si="8"/>
        <v/>
      </c>
      <c r="AA15" s="35" t="str">
        <f t="shared" si="8"/>
        <v/>
      </c>
      <c r="AB15" s="35" t="str">
        <f t="shared" si="8"/>
        <v/>
      </c>
      <c r="AC15" s="35" t="str">
        <f t="shared" si="8"/>
        <v/>
      </c>
      <c r="AD15" s="35" t="str">
        <f t="shared" si="8"/>
        <v/>
      </c>
      <c r="AE15" s="35" t="str">
        <f t="shared" si="9"/>
        <v/>
      </c>
      <c r="AF15" s="35" t="str">
        <f t="shared" si="9"/>
        <v/>
      </c>
      <c r="AG15" s="35" t="str">
        <f t="shared" si="9"/>
        <v/>
      </c>
      <c r="AH15" s="35" t="str">
        <f t="shared" si="9"/>
        <v/>
      </c>
      <c r="AI15" s="35" t="str">
        <f t="shared" si="9"/>
        <v/>
      </c>
      <c r="AJ15" s="35" t="str">
        <f t="shared" si="9"/>
        <v/>
      </c>
      <c r="AK15" s="35" t="str">
        <f t="shared" si="9"/>
        <v/>
      </c>
      <c r="AL15" s="35" t="str">
        <f t="shared" si="9"/>
        <v/>
      </c>
      <c r="AM15" s="35" t="str">
        <f t="shared" si="9"/>
        <v/>
      </c>
      <c r="AN15" s="35" t="str">
        <f t="shared" si="9"/>
        <v/>
      </c>
      <c r="AO15" s="35" t="str">
        <f t="shared" si="10"/>
        <v/>
      </c>
      <c r="AP15" s="35" t="str">
        <f t="shared" si="10"/>
        <v/>
      </c>
      <c r="AQ15" s="35" t="str">
        <f t="shared" si="10"/>
        <v/>
      </c>
      <c r="AR15" s="35" t="str">
        <f t="shared" si="10"/>
        <v/>
      </c>
      <c r="AS15" s="35" t="str">
        <f t="shared" si="10"/>
        <v/>
      </c>
      <c r="AT15" s="35" t="str">
        <f t="shared" si="10"/>
        <v/>
      </c>
      <c r="AU15" s="35" t="str">
        <f t="shared" si="10"/>
        <v/>
      </c>
      <c r="AV15" s="35" t="str">
        <f t="shared" si="10"/>
        <v/>
      </c>
      <c r="AW15" s="35" t="str">
        <f t="shared" si="10"/>
        <v/>
      </c>
      <c r="AX15" s="35" t="str">
        <f t="shared" si="10"/>
        <v/>
      </c>
      <c r="AY15" s="35" t="str">
        <f t="shared" si="11"/>
        <v/>
      </c>
      <c r="AZ15" s="35" t="str">
        <f t="shared" si="11"/>
        <v/>
      </c>
      <c r="BA15" s="35" t="str">
        <f t="shared" si="11"/>
        <v/>
      </c>
      <c r="BB15" s="35" t="str">
        <f t="shared" si="11"/>
        <v/>
      </c>
      <c r="BC15" s="35" t="str">
        <f t="shared" si="11"/>
        <v/>
      </c>
      <c r="BD15" s="35" t="str">
        <f t="shared" si="11"/>
        <v/>
      </c>
      <c r="BE15" s="35" t="str">
        <f t="shared" si="11"/>
        <v/>
      </c>
      <c r="BF15" s="35" t="str">
        <f t="shared" si="11"/>
        <v/>
      </c>
      <c r="BG15" s="35" t="str">
        <f t="shared" si="11"/>
        <v/>
      </c>
      <c r="BH15" s="35" t="str">
        <f t="shared" si="11"/>
        <v/>
      </c>
      <c r="BI15" s="35" t="str">
        <f t="shared" si="12"/>
        <v/>
      </c>
      <c r="BJ15" s="35" t="str">
        <f t="shared" si="12"/>
        <v/>
      </c>
      <c r="BK15" s="35" t="str">
        <f t="shared" si="12"/>
        <v/>
      </c>
      <c r="BL15" s="35" t="str">
        <f t="shared" si="12"/>
        <v/>
      </c>
      <c r="BM15" s="35" t="str">
        <f t="shared" si="12"/>
        <v/>
      </c>
      <c r="BN15" s="35" t="str">
        <f t="shared" si="12"/>
        <v/>
      </c>
      <c r="BO15" s="35" t="str">
        <f t="shared" si="12"/>
        <v/>
      </c>
      <c r="BP15" s="35" t="str">
        <f t="shared" si="12"/>
        <v/>
      </c>
      <c r="BQ15" s="35" t="str">
        <f t="shared" si="12"/>
        <v/>
      </c>
      <c r="BR15" s="35" t="str">
        <f t="shared" si="12"/>
        <v/>
      </c>
      <c r="BS15" s="35" t="str">
        <f t="shared" si="13"/>
        <v/>
      </c>
      <c r="BT15" s="35" t="str">
        <f t="shared" si="13"/>
        <v/>
      </c>
      <c r="BU15" s="35" t="str">
        <f t="shared" si="13"/>
        <v/>
      </c>
      <c r="BV15" s="35" t="str">
        <f t="shared" si="13"/>
        <v/>
      </c>
      <c r="BW15" s="35" t="str">
        <f t="shared" si="13"/>
        <v/>
      </c>
      <c r="BX15" s="35" t="str">
        <f t="shared" si="13"/>
        <v/>
      </c>
      <c r="BY15" s="35" t="str">
        <f t="shared" si="13"/>
        <v/>
      </c>
      <c r="BZ15" s="35" t="str">
        <f t="shared" si="13"/>
        <v/>
      </c>
      <c r="CA15" s="35" t="str">
        <f t="shared" si="13"/>
        <v/>
      </c>
      <c r="CB15" s="35" t="str">
        <f t="shared" si="13"/>
        <v/>
      </c>
      <c r="CC15" s="35" t="str">
        <f t="shared" si="14"/>
        <v/>
      </c>
      <c r="CD15" s="35" t="str">
        <f t="shared" si="14"/>
        <v/>
      </c>
      <c r="CE15" s="35" t="str">
        <f t="shared" si="14"/>
        <v/>
      </c>
      <c r="CF15" s="35" t="str">
        <f t="shared" si="14"/>
        <v/>
      </c>
      <c r="CG15" s="35" t="str">
        <f t="shared" si="14"/>
        <v/>
      </c>
      <c r="CH15" s="35" t="str">
        <f t="shared" si="14"/>
        <v/>
      </c>
      <c r="CI15" s="35" t="str">
        <f t="shared" si="14"/>
        <v/>
      </c>
      <c r="CJ15" s="35" t="str">
        <f t="shared" si="14"/>
        <v/>
      </c>
      <c r="CK15" s="35" t="str">
        <f t="shared" si="14"/>
        <v/>
      </c>
      <c r="CL15" s="35" t="str">
        <f t="shared" si="14"/>
        <v/>
      </c>
      <c r="CM15" s="35" t="str">
        <f t="shared" si="14"/>
        <v/>
      </c>
      <c r="CN15" s="35" t="str">
        <f t="shared" si="14"/>
        <v/>
      </c>
      <c r="CO15" s="35" t="str">
        <f t="shared" si="14"/>
        <v/>
      </c>
      <c r="CP15" s="35" t="str">
        <f t="shared" si="14"/>
        <v/>
      </c>
    </row>
    <row r="16" spans="1:94" ht="33" customHeight="1">
      <c r="B16" s="28"/>
      <c r="C16" s="29" t="s">
        <v>14</v>
      </c>
      <c r="D16" s="30" t="s">
        <v>34</v>
      </c>
      <c r="E16" s="28"/>
      <c r="F16" s="31">
        <f>MIN(F17:F19)</f>
        <v>46309</v>
      </c>
      <c r="G16" s="31">
        <f>MAX(G17:G19)</f>
        <v>46317</v>
      </c>
      <c r="H16" s="32">
        <f>NETWORKDAYS(F16,G16,祝日!$B$5:$B$60)</f>
        <v>7</v>
      </c>
      <c r="I16" s="33">
        <f>IFERROR(SUMPRODUCT((C17:C19="タスク")*H17:H19*I17:I19)/SUMPRODUCT((C17:C19="タスク")*H17:H19),0)</f>
        <v>0.83636363636363631</v>
      </c>
      <c r="J16" s="34" t="str">
        <f t="shared" ca="1" si="6"/>
        <v>遅延</v>
      </c>
      <c r="K16" s="35" t="str">
        <f t="shared" si="7"/>
        <v/>
      </c>
      <c r="L16" s="35" t="str">
        <f t="shared" si="7"/>
        <v/>
      </c>
      <c r="M16" s="35" t="str">
        <f t="shared" si="7"/>
        <v/>
      </c>
      <c r="N16" s="35" t="str">
        <f t="shared" si="7"/>
        <v/>
      </c>
      <c r="O16" s="35" t="str">
        <f t="shared" si="7"/>
        <v/>
      </c>
      <c r="P16" s="35" t="str">
        <f t="shared" si="7"/>
        <v/>
      </c>
      <c r="Q16" s="35" t="str">
        <f t="shared" si="7"/>
        <v/>
      </c>
      <c r="R16" s="35" t="str">
        <f t="shared" si="7"/>
        <v/>
      </c>
      <c r="S16" s="35" t="str">
        <f t="shared" si="7"/>
        <v/>
      </c>
      <c r="T16" s="35" t="str">
        <f t="shared" si="7"/>
        <v/>
      </c>
      <c r="U16" s="35" t="str">
        <f t="shared" si="8"/>
        <v/>
      </c>
      <c r="V16" s="35" t="str">
        <f t="shared" si="8"/>
        <v/>
      </c>
      <c r="W16" s="35" t="str">
        <f t="shared" si="8"/>
        <v/>
      </c>
      <c r="X16" s="35" t="str">
        <f t="shared" si="8"/>
        <v/>
      </c>
      <c r="Y16" s="35" t="str">
        <f t="shared" si="8"/>
        <v/>
      </c>
      <c r="Z16" s="35" t="str">
        <f t="shared" si="8"/>
        <v/>
      </c>
      <c r="AA16" s="35" t="str">
        <f t="shared" si="8"/>
        <v/>
      </c>
      <c r="AB16" s="35" t="str">
        <f t="shared" si="8"/>
        <v/>
      </c>
      <c r="AC16" s="35" t="str">
        <f t="shared" si="8"/>
        <v/>
      </c>
      <c r="AD16" s="35" t="str">
        <f t="shared" si="8"/>
        <v/>
      </c>
      <c r="AE16" s="35" t="str">
        <f t="shared" si="9"/>
        <v/>
      </c>
      <c r="AF16" s="35" t="str">
        <f t="shared" si="9"/>
        <v/>
      </c>
      <c r="AG16" s="35" t="str">
        <f t="shared" si="9"/>
        <v/>
      </c>
      <c r="AH16" s="35" t="str">
        <f t="shared" si="9"/>
        <v/>
      </c>
      <c r="AI16" s="35" t="str">
        <f t="shared" si="9"/>
        <v/>
      </c>
      <c r="AJ16" s="35" t="str">
        <f t="shared" si="9"/>
        <v/>
      </c>
      <c r="AK16" s="35" t="str">
        <f t="shared" si="9"/>
        <v/>
      </c>
      <c r="AL16" s="35" t="str">
        <f t="shared" si="9"/>
        <v/>
      </c>
      <c r="AM16" s="35" t="str">
        <f t="shared" si="9"/>
        <v/>
      </c>
      <c r="AN16" s="35" t="str">
        <f t="shared" si="9"/>
        <v/>
      </c>
      <c r="AO16" s="35" t="str">
        <f t="shared" si="10"/>
        <v/>
      </c>
      <c r="AP16" s="35" t="str">
        <f t="shared" si="10"/>
        <v/>
      </c>
      <c r="AQ16" s="35" t="str">
        <f t="shared" si="10"/>
        <v/>
      </c>
      <c r="AR16" s="35" t="str">
        <f t="shared" si="10"/>
        <v/>
      </c>
      <c r="AS16" s="35" t="str">
        <f t="shared" si="10"/>
        <v/>
      </c>
      <c r="AT16" s="35" t="str">
        <f t="shared" si="10"/>
        <v/>
      </c>
      <c r="AU16" s="35" t="str">
        <f t="shared" si="10"/>
        <v/>
      </c>
      <c r="AV16" s="35" t="str">
        <f t="shared" si="10"/>
        <v/>
      </c>
      <c r="AW16" s="35" t="str">
        <f t="shared" si="10"/>
        <v/>
      </c>
      <c r="AX16" s="35" t="str">
        <f t="shared" si="10"/>
        <v/>
      </c>
      <c r="AY16" s="35" t="str">
        <f t="shared" si="11"/>
        <v/>
      </c>
      <c r="AZ16" s="35" t="str">
        <f t="shared" si="11"/>
        <v/>
      </c>
      <c r="BA16" s="35" t="str">
        <f t="shared" si="11"/>
        <v/>
      </c>
      <c r="BB16" s="35" t="str">
        <f t="shared" si="11"/>
        <v/>
      </c>
      <c r="BC16" s="35" t="str">
        <f t="shared" si="11"/>
        <v/>
      </c>
      <c r="BD16" s="35" t="str">
        <f t="shared" si="11"/>
        <v/>
      </c>
      <c r="BE16" s="35" t="str">
        <f t="shared" si="11"/>
        <v/>
      </c>
      <c r="BF16" s="35" t="str">
        <f t="shared" si="11"/>
        <v/>
      </c>
      <c r="BG16" s="35" t="str">
        <f t="shared" si="11"/>
        <v/>
      </c>
      <c r="BH16" s="35" t="str">
        <f t="shared" si="11"/>
        <v/>
      </c>
      <c r="BI16" s="35" t="str">
        <f t="shared" si="12"/>
        <v/>
      </c>
      <c r="BJ16" s="35" t="str">
        <f t="shared" si="12"/>
        <v/>
      </c>
      <c r="BK16" s="35" t="str">
        <f t="shared" si="12"/>
        <v/>
      </c>
      <c r="BL16" s="35" t="str">
        <f t="shared" si="12"/>
        <v/>
      </c>
      <c r="BM16" s="35" t="str">
        <f t="shared" si="12"/>
        <v/>
      </c>
      <c r="BN16" s="35" t="str">
        <f t="shared" si="12"/>
        <v/>
      </c>
      <c r="BO16" s="35" t="str">
        <f t="shared" si="12"/>
        <v/>
      </c>
      <c r="BP16" s="35" t="str">
        <f t="shared" si="12"/>
        <v/>
      </c>
      <c r="BQ16" s="35" t="str">
        <f t="shared" si="12"/>
        <v/>
      </c>
      <c r="BR16" s="35" t="str">
        <f t="shared" si="12"/>
        <v/>
      </c>
      <c r="BS16" s="35" t="str">
        <f t="shared" si="13"/>
        <v/>
      </c>
      <c r="BT16" s="35" t="str">
        <f t="shared" si="13"/>
        <v/>
      </c>
      <c r="BU16" s="35" t="str">
        <f t="shared" si="13"/>
        <v/>
      </c>
      <c r="BV16" s="35" t="str">
        <f t="shared" si="13"/>
        <v/>
      </c>
      <c r="BW16" s="35" t="str">
        <f t="shared" si="13"/>
        <v/>
      </c>
      <c r="BX16" s="35" t="str">
        <f t="shared" si="13"/>
        <v/>
      </c>
      <c r="BY16" s="35" t="str">
        <f t="shared" si="13"/>
        <v/>
      </c>
      <c r="BZ16" s="35" t="str">
        <f t="shared" si="13"/>
        <v/>
      </c>
      <c r="CA16" s="35" t="str">
        <f t="shared" si="13"/>
        <v/>
      </c>
      <c r="CB16" s="35" t="str">
        <f t="shared" si="13"/>
        <v/>
      </c>
      <c r="CC16" s="35" t="str">
        <f t="shared" si="14"/>
        <v/>
      </c>
      <c r="CD16" s="35" t="str">
        <f t="shared" si="14"/>
        <v/>
      </c>
      <c r="CE16" s="35" t="str">
        <f t="shared" si="14"/>
        <v/>
      </c>
      <c r="CF16" s="35" t="str">
        <f t="shared" si="14"/>
        <v/>
      </c>
      <c r="CG16" s="35" t="str">
        <f t="shared" si="14"/>
        <v/>
      </c>
      <c r="CH16" s="35" t="str">
        <f t="shared" si="14"/>
        <v/>
      </c>
      <c r="CI16" s="35" t="str">
        <f t="shared" si="14"/>
        <v/>
      </c>
      <c r="CJ16" s="35" t="str">
        <f t="shared" si="14"/>
        <v/>
      </c>
      <c r="CK16" s="35" t="str">
        <f t="shared" si="14"/>
        <v/>
      </c>
      <c r="CL16" s="35" t="str">
        <f t="shared" si="14"/>
        <v/>
      </c>
      <c r="CM16" s="35" t="str">
        <f t="shared" si="14"/>
        <v/>
      </c>
      <c r="CN16" s="35" t="str">
        <f t="shared" si="14"/>
        <v/>
      </c>
      <c r="CO16" s="35" t="str">
        <f t="shared" si="14"/>
        <v/>
      </c>
      <c r="CP16" s="35" t="str">
        <f t="shared" si="14"/>
        <v/>
      </c>
    </row>
    <row r="17" spans="2:94" ht="33" customHeight="1">
      <c r="B17" s="36">
        <v>5</v>
      </c>
      <c r="C17" s="37" t="s">
        <v>21</v>
      </c>
      <c r="D17" s="38" t="s">
        <v>35</v>
      </c>
      <c r="E17" s="39" t="s">
        <v>10</v>
      </c>
      <c r="F17" s="40">
        <v>46310</v>
      </c>
      <c r="G17" s="40">
        <v>46316</v>
      </c>
      <c r="H17" s="41">
        <f>IF(OR(F17="",G17=""),0,NETWORKDAYS(F17,G17,祝日!$B$5:$B$60))</f>
        <v>5</v>
      </c>
      <c r="I17" s="42">
        <v>1</v>
      </c>
      <c r="J17" s="43" t="str">
        <f t="shared" ca="1" si="6"/>
        <v>完了</v>
      </c>
      <c r="K17" s="35" t="str">
        <f t="shared" si="7"/>
        <v/>
      </c>
      <c r="L17" s="35" t="str">
        <f t="shared" si="7"/>
        <v/>
      </c>
      <c r="M17" s="35" t="str">
        <f t="shared" si="7"/>
        <v/>
      </c>
      <c r="N17" s="35" t="str">
        <f t="shared" si="7"/>
        <v/>
      </c>
      <c r="O17" s="35" t="str">
        <f t="shared" si="7"/>
        <v/>
      </c>
      <c r="P17" s="35" t="str">
        <f t="shared" si="7"/>
        <v/>
      </c>
      <c r="Q17" s="35" t="str">
        <f t="shared" si="7"/>
        <v/>
      </c>
      <c r="R17" s="35" t="str">
        <f t="shared" si="7"/>
        <v/>
      </c>
      <c r="S17" s="35" t="str">
        <f t="shared" si="7"/>
        <v/>
      </c>
      <c r="T17" s="35" t="str">
        <f t="shared" si="7"/>
        <v/>
      </c>
      <c r="U17" s="35" t="str">
        <f t="shared" si="8"/>
        <v/>
      </c>
      <c r="V17" s="35" t="str">
        <f t="shared" si="8"/>
        <v/>
      </c>
      <c r="W17" s="35" t="str">
        <f t="shared" si="8"/>
        <v/>
      </c>
      <c r="X17" s="35" t="str">
        <f t="shared" si="8"/>
        <v/>
      </c>
      <c r="Y17" s="35" t="str">
        <f t="shared" si="8"/>
        <v/>
      </c>
      <c r="Z17" s="35" t="str">
        <f t="shared" si="8"/>
        <v/>
      </c>
      <c r="AA17" s="35" t="str">
        <f t="shared" si="8"/>
        <v/>
      </c>
      <c r="AB17" s="35" t="str">
        <f t="shared" si="8"/>
        <v/>
      </c>
      <c r="AC17" s="35" t="str">
        <f t="shared" si="8"/>
        <v/>
      </c>
      <c r="AD17" s="35" t="str">
        <f t="shared" si="8"/>
        <v/>
      </c>
      <c r="AE17" s="35" t="str">
        <f t="shared" si="9"/>
        <v/>
      </c>
      <c r="AF17" s="35" t="str">
        <f t="shared" si="9"/>
        <v/>
      </c>
      <c r="AG17" s="35" t="str">
        <f t="shared" si="9"/>
        <v/>
      </c>
      <c r="AH17" s="35" t="str">
        <f t="shared" si="9"/>
        <v/>
      </c>
      <c r="AI17" s="35" t="str">
        <f t="shared" si="9"/>
        <v/>
      </c>
      <c r="AJ17" s="35" t="str">
        <f t="shared" si="9"/>
        <v/>
      </c>
      <c r="AK17" s="35" t="str">
        <f t="shared" si="9"/>
        <v/>
      </c>
      <c r="AL17" s="35" t="str">
        <f t="shared" si="9"/>
        <v/>
      </c>
      <c r="AM17" s="35" t="str">
        <f t="shared" si="9"/>
        <v/>
      </c>
      <c r="AN17" s="35" t="str">
        <f t="shared" si="9"/>
        <v/>
      </c>
      <c r="AO17" s="35" t="str">
        <f t="shared" si="10"/>
        <v/>
      </c>
      <c r="AP17" s="35" t="str">
        <f t="shared" si="10"/>
        <v/>
      </c>
      <c r="AQ17" s="35" t="str">
        <f t="shared" si="10"/>
        <v/>
      </c>
      <c r="AR17" s="35" t="str">
        <f t="shared" si="10"/>
        <v/>
      </c>
      <c r="AS17" s="35" t="str">
        <f t="shared" si="10"/>
        <v/>
      </c>
      <c r="AT17" s="35" t="str">
        <f t="shared" si="10"/>
        <v/>
      </c>
      <c r="AU17" s="35" t="str">
        <f t="shared" si="10"/>
        <v/>
      </c>
      <c r="AV17" s="35" t="str">
        <f t="shared" si="10"/>
        <v/>
      </c>
      <c r="AW17" s="35" t="str">
        <f t="shared" si="10"/>
        <v/>
      </c>
      <c r="AX17" s="35" t="str">
        <f t="shared" si="10"/>
        <v/>
      </c>
      <c r="AY17" s="35" t="str">
        <f t="shared" si="11"/>
        <v/>
      </c>
      <c r="AZ17" s="35" t="str">
        <f t="shared" si="11"/>
        <v/>
      </c>
      <c r="BA17" s="35" t="str">
        <f t="shared" si="11"/>
        <v/>
      </c>
      <c r="BB17" s="35" t="str">
        <f t="shared" si="11"/>
        <v/>
      </c>
      <c r="BC17" s="35" t="str">
        <f t="shared" si="11"/>
        <v/>
      </c>
      <c r="BD17" s="35" t="str">
        <f t="shared" si="11"/>
        <v/>
      </c>
      <c r="BE17" s="35" t="str">
        <f t="shared" si="11"/>
        <v/>
      </c>
      <c r="BF17" s="35" t="str">
        <f t="shared" si="11"/>
        <v/>
      </c>
      <c r="BG17" s="35" t="str">
        <f t="shared" si="11"/>
        <v/>
      </c>
      <c r="BH17" s="35" t="str">
        <f t="shared" si="11"/>
        <v/>
      </c>
      <c r="BI17" s="35" t="str">
        <f t="shared" si="12"/>
        <v/>
      </c>
      <c r="BJ17" s="35" t="str">
        <f t="shared" si="12"/>
        <v/>
      </c>
      <c r="BK17" s="35" t="str">
        <f t="shared" si="12"/>
        <v/>
      </c>
      <c r="BL17" s="35" t="str">
        <f t="shared" si="12"/>
        <v/>
      </c>
      <c r="BM17" s="35" t="str">
        <f t="shared" si="12"/>
        <v/>
      </c>
      <c r="BN17" s="35" t="str">
        <f t="shared" si="12"/>
        <v/>
      </c>
      <c r="BO17" s="35" t="str">
        <f t="shared" si="12"/>
        <v/>
      </c>
      <c r="BP17" s="35" t="str">
        <f t="shared" si="12"/>
        <v/>
      </c>
      <c r="BQ17" s="35" t="str">
        <f t="shared" si="12"/>
        <v/>
      </c>
      <c r="BR17" s="35" t="str">
        <f t="shared" si="12"/>
        <v/>
      </c>
      <c r="BS17" s="35" t="str">
        <f t="shared" si="13"/>
        <v/>
      </c>
      <c r="BT17" s="35" t="str">
        <f t="shared" si="13"/>
        <v/>
      </c>
      <c r="BU17" s="35" t="str">
        <f t="shared" si="13"/>
        <v/>
      </c>
      <c r="BV17" s="35" t="str">
        <f t="shared" si="13"/>
        <v/>
      </c>
      <c r="BW17" s="35" t="str">
        <f t="shared" si="13"/>
        <v/>
      </c>
      <c r="BX17" s="35" t="str">
        <f t="shared" si="13"/>
        <v/>
      </c>
      <c r="BY17" s="35" t="str">
        <f t="shared" si="13"/>
        <v/>
      </c>
      <c r="BZ17" s="35" t="str">
        <f t="shared" si="13"/>
        <v/>
      </c>
      <c r="CA17" s="35" t="str">
        <f t="shared" si="13"/>
        <v/>
      </c>
      <c r="CB17" s="35" t="str">
        <f t="shared" si="13"/>
        <v/>
      </c>
      <c r="CC17" s="35" t="str">
        <f t="shared" si="14"/>
        <v/>
      </c>
      <c r="CD17" s="35" t="str">
        <f t="shared" si="14"/>
        <v/>
      </c>
      <c r="CE17" s="35" t="str">
        <f t="shared" si="14"/>
        <v/>
      </c>
      <c r="CF17" s="35" t="str">
        <f t="shared" si="14"/>
        <v/>
      </c>
      <c r="CG17" s="35" t="str">
        <f t="shared" si="14"/>
        <v/>
      </c>
      <c r="CH17" s="35" t="str">
        <f t="shared" si="14"/>
        <v/>
      </c>
      <c r="CI17" s="35" t="str">
        <f t="shared" si="14"/>
        <v/>
      </c>
      <c r="CJ17" s="35" t="str">
        <f t="shared" si="14"/>
        <v/>
      </c>
      <c r="CK17" s="35" t="str">
        <f t="shared" si="14"/>
        <v/>
      </c>
      <c r="CL17" s="35" t="str">
        <f t="shared" si="14"/>
        <v/>
      </c>
      <c r="CM17" s="35" t="str">
        <f t="shared" si="14"/>
        <v/>
      </c>
      <c r="CN17" s="35" t="str">
        <f t="shared" si="14"/>
        <v/>
      </c>
      <c r="CO17" s="35" t="str">
        <f t="shared" si="14"/>
        <v/>
      </c>
      <c r="CP17" s="35" t="str">
        <f t="shared" si="14"/>
        <v/>
      </c>
    </row>
    <row r="18" spans="2:94" ht="33" customHeight="1">
      <c r="B18" s="36">
        <v>6</v>
      </c>
      <c r="C18" s="37" t="s">
        <v>21</v>
      </c>
      <c r="D18" s="38" t="s">
        <v>36</v>
      </c>
      <c r="E18" s="39" t="s">
        <v>13</v>
      </c>
      <c r="F18" s="40">
        <v>46309</v>
      </c>
      <c r="G18" s="40">
        <v>46316</v>
      </c>
      <c r="H18" s="41">
        <f>IF(OR(F18="",G18=""),0,NETWORKDAYS(F18,G18,祝日!$B$5:$B$60))</f>
        <v>6</v>
      </c>
      <c r="I18" s="42">
        <v>0.7</v>
      </c>
      <c r="J18" s="43" t="str">
        <f t="shared" ca="1" si="6"/>
        <v>遅延</v>
      </c>
      <c r="K18" s="35" t="str">
        <f t="shared" si="7"/>
        <v/>
      </c>
      <c r="L18" s="35" t="str">
        <f t="shared" si="7"/>
        <v/>
      </c>
      <c r="M18" s="35" t="str">
        <f t="shared" si="7"/>
        <v/>
      </c>
      <c r="N18" s="35" t="str">
        <f t="shared" si="7"/>
        <v/>
      </c>
      <c r="O18" s="35" t="str">
        <f t="shared" si="7"/>
        <v/>
      </c>
      <c r="P18" s="35" t="str">
        <f t="shared" si="7"/>
        <v/>
      </c>
      <c r="Q18" s="35" t="str">
        <f t="shared" si="7"/>
        <v/>
      </c>
      <c r="R18" s="35" t="str">
        <f t="shared" si="7"/>
        <v/>
      </c>
      <c r="S18" s="35" t="str">
        <f t="shared" si="7"/>
        <v/>
      </c>
      <c r="T18" s="35" t="str">
        <f t="shared" si="7"/>
        <v/>
      </c>
      <c r="U18" s="35" t="str">
        <f t="shared" si="8"/>
        <v/>
      </c>
      <c r="V18" s="35" t="str">
        <f t="shared" si="8"/>
        <v/>
      </c>
      <c r="W18" s="35" t="str">
        <f t="shared" si="8"/>
        <v/>
      </c>
      <c r="X18" s="35" t="str">
        <f t="shared" si="8"/>
        <v/>
      </c>
      <c r="Y18" s="35" t="str">
        <f t="shared" si="8"/>
        <v/>
      </c>
      <c r="Z18" s="35" t="str">
        <f t="shared" si="8"/>
        <v/>
      </c>
      <c r="AA18" s="35" t="str">
        <f t="shared" si="8"/>
        <v/>
      </c>
      <c r="AB18" s="35" t="str">
        <f t="shared" si="8"/>
        <v/>
      </c>
      <c r="AC18" s="35" t="str">
        <f t="shared" si="8"/>
        <v/>
      </c>
      <c r="AD18" s="35" t="str">
        <f t="shared" si="8"/>
        <v/>
      </c>
      <c r="AE18" s="35" t="str">
        <f t="shared" si="9"/>
        <v/>
      </c>
      <c r="AF18" s="35" t="str">
        <f t="shared" si="9"/>
        <v/>
      </c>
      <c r="AG18" s="35" t="str">
        <f t="shared" si="9"/>
        <v/>
      </c>
      <c r="AH18" s="35" t="str">
        <f t="shared" si="9"/>
        <v/>
      </c>
      <c r="AI18" s="35" t="str">
        <f t="shared" si="9"/>
        <v/>
      </c>
      <c r="AJ18" s="35" t="str">
        <f t="shared" si="9"/>
        <v/>
      </c>
      <c r="AK18" s="35" t="str">
        <f t="shared" si="9"/>
        <v/>
      </c>
      <c r="AL18" s="35" t="str">
        <f t="shared" si="9"/>
        <v/>
      </c>
      <c r="AM18" s="35" t="str">
        <f t="shared" si="9"/>
        <v/>
      </c>
      <c r="AN18" s="35" t="str">
        <f t="shared" si="9"/>
        <v/>
      </c>
      <c r="AO18" s="35" t="str">
        <f t="shared" si="10"/>
        <v/>
      </c>
      <c r="AP18" s="35" t="str">
        <f t="shared" si="10"/>
        <v/>
      </c>
      <c r="AQ18" s="35" t="str">
        <f t="shared" si="10"/>
        <v/>
      </c>
      <c r="AR18" s="35" t="str">
        <f t="shared" si="10"/>
        <v/>
      </c>
      <c r="AS18" s="35" t="str">
        <f t="shared" si="10"/>
        <v/>
      </c>
      <c r="AT18" s="35" t="str">
        <f t="shared" si="10"/>
        <v/>
      </c>
      <c r="AU18" s="35" t="str">
        <f t="shared" si="10"/>
        <v/>
      </c>
      <c r="AV18" s="35" t="str">
        <f t="shared" si="10"/>
        <v/>
      </c>
      <c r="AW18" s="35" t="str">
        <f t="shared" si="10"/>
        <v/>
      </c>
      <c r="AX18" s="35" t="str">
        <f t="shared" si="10"/>
        <v/>
      </c>
      <c r="AY18" s="35" t="str">
        <f t="shared" si="11"/>
        <v/>
      </c>
      <c r="AZ18" s="35" t="str">
        <f t="shared" si="11"/>
        <v/>
      </c>
      <c r="BA18" s="35" t="str">
        <f t="shared" si="11"/>
        <v/>
      </c>
      <c r="BB18" s="35" t="str">
        <f t="shared" si="11"/>
        <v/>
      </c>
      <c r="BC18" s="35" t="str">
        <f t="shared" si="11"/>
        <v/>
      </c>
      <c r="BD18" s="35" t="str">
        <f t="shared" si="11"/>
        <v/>
      </c>
      <c r="BE18" s="35" t="str">
        <f t="shared" si="11"/>
        <v/>
      </c>
      <c r="BF18" s="35" t="str">
        <f t="shared" si="11"/>
        <v/>
      </c>
      <c r="BG18" s="35" t="str">
        <f t="shared" si="11"/>
        <v/>
      </c>
      <c r="BH18" s="35" t="str">
        <f t="shared" si="11"/>
        <v/>
      </c>
      <c r="BI18" s="35" t="str">
        <f t="shared" si="12"/>
        <v/>
      </c>
      <c r="BJ18" s="35" t="str">
        <f t="shared" si="12"/>
        <v/>
      </c>
      <c r="BK18" s="35" t="str">
        <f t="shared" si="12"/>
        <v/>
      </c>
      <c r="BL18" s="35" t="str">
        <f t="shared" si="12"/>
        <v/>
      </c>
      <c r="BM18" s="35" t="str">
        <f t="shared" si="12"/>
        <v/>
      </c>
      <c r="BN18" s="35" t="str">
        <f t="shared" si="12"/>
        <v/>
      </c>
      <c r="BO18" s="35" t="str">
        <f t="shared" si="12"/>
        <v/>
      </c>
      <c r="BP18" s="35" t="str">
        <f t="shared" si="12"/>
        <v/>
      </c>
      <c r="BQ18" s="35" t="str">
        <f t="shared" si="12"/>
        <v/>
      </c>
      <c r="BR18" s="35" t="str">
        <f t="shared" si="12"/>
        <v/>
      </c>
      <c r="BS18" s="35" t="str">
        <f t="shared" si="13"/>
        <v/>
      </c>
      <c r="BT18" s="35" t="str">
        <f t="shared" si="13"/>
        <v/>
      </c>
      <c r="BU18" s="35" t="str">
        <f t="shared" si="13"/>
        <v/>
      </c>
      <c r="BV18" s="35" t="str">
        <f t="shared" si="13"/>
        <v/>
      </c>
      <c r="BW18" s="35" t="str">
        <f t="shared" si="13"/>
        <v/>
      </c>
      <c r="BX18" s="35" t="str">
        <f t="shared" si="13"/>
        <v/>
      </c>
      <c r="BY18" s="35" t="str">
        <f t="shared" si="13"/>
        <v/>
      </c>
      <c r="BZ18" s="35" t="str">
        <f t="shared" si="13"/>
        <v/>
      </c>
      <c r="CA18" s="35" t="str">
        <f t="shared" si="13"/>
        <v/>
      </c>
      <c r="CB18" s="35" t="str">
        <f t="shared" si="13"/>
        <v/>
      </c>
      <c r="CC18" s="35" t="str">
        <f t="shared" si="14"/>
        <v/>
      </c>
      <c r="CD18" s="35" t="str">
        <f t="shared" si="14"/>
        <v/>
      </c>
      <c r="CE18" s="35" t="str">
        <f t="shared" si="14"/>
        <v/>
      </c>
      <c r="CF18" s="35" t="str">
        <f t="shared" si="14"/>
        <v/>
      </c>
      <c r="CG18" s="35" t="str">
        <f t="shared" si="14"/>
        <v/>
      </c>
      <c r="CH18" s="35" t="str">
        <f t="shared" si="14"/>
        <v/>
      </c>
      <c r="CI18" s="35" t="str">
        <f t="shared" si="14"/>
        <v/>
      </c>
      <c r="CJ18" s="35" t="str">
        <f t="shared" si="14"/>
        <v/>
      </c>
      <c r="CK18" s="35" t="str">
        <f t="shared" si="14"/>
        <v/>
      </c>
      <c r="CL18" s="35" t="str">
        <f t="shared" si="14"/>
        <v/>
      </c>
      <c r="CM18" s="35" t="str">
        <f t="shared" si="14"/>
        <v/>
      </c>
      <c r="CN18" s="35" t="str">
        <f t="shared" si="14"/>
        <v/>
      </c>
      <c r="CO18" s="35" t="str">
        <f t="shared" si="14"/>
        <v/>
      </c>
      <c r="CP18" s="35" t="str">
        <f t="shared" si="14"/>
        <v/>
      </c>
    </row>
    <row r="19" spans="2:94" ht="33" customHeight="1">
      <c r="B19" s="36">
        <v>7</v>
      </c>
      <c r="C19" s="37" t="s">
        <v>29</v>
      </c>
      <c r="D19" s="38" t="s">
        <v>37</v>
      </c>
      <c r="E19" s="39" t="s">
        <v>5</v>
      </c>
      <c r="F19" s="40">
        <v>46317</v>
      </c>
      <c r="G19" s="40">
        <v>46317</v>
      </c>
      <c r="H19" s="41">
        <f>IF(OR(F19="",G19=""),0,NETWORKDAYS(F19,G19,祝日!$B$5:$B$60))</f>
        <v>1</v>
      </c>
      <c r="I19" s="42">
        <v>1</v>
      </c>
      <c r="J19" s="43" t="str">
        <f t="shared" ca="1" si="6"/>
        <v>完了</v>
      </c>
      <c r="K19" s="35" t="str">
        <f t="shared" si="7"/>
        <v/>
      </c>
      <c r="L19" s="35" t="str">
        <f t="shared" si="7"/>
        <v/>
      </c>
      <c r="M19" s="35" t="str">
        <f t="shared" si="7"/>
        <v/>
      </c>
      <c r="N19" s="35" t="str">
        <f t="shared" si="7"/>
        <v/>
      </c>
      <c r="O19" s="35" t="str">
        <f t="shared" si="7"/>
        <v/>
      </c>
      <c r="P19" s="35" t="str">
        <f t="shared" si="7"/>
        <v/>
      </c>
      <c r="Q19" s="35" t="str">
        <f t="shared" si="7"/>
        <v/>
      </c>
      <c r="R19" s="35" t="str">
        <f t="shared" si="7"/>
        <v/>
      </c>
      <c r="S19" s="35" t="str">
        <f t="shared" si="7"/>
        <v/>
      </c>
      <c r="T19" s="35" t="str">
        <f t="shared" si="7"/>
        <v/>
      </c>
      <c r="U19" s="35" t="str">
        <f t="shared" si="8"/>
        <v/>
      </c>
      <c r="V19" s="35" t="str">
        <f t="shared" si="8"/>
        <v/>
      </c>
      <c r="W19" s="35" t="str">
        <f t="shared" si="8"/>
        <v/>
      </c>
      <c r="X19" s="35" t="str">
        <f t="shared" si="8"/>
        <v/>
      </c>
      <c r="Y19" s="35" t="str">
        <f t="shared" si="8"/>
        <v/>
      </c>
      <c r="Z19" s="35" t="str">
        <f t="shared" si="8"/>
        <v/>
      </c>
      <c r="AA19" s="35" t="str">
        <f t="shared" si="8"/>
        <v/>
      </c>
      <c r="AB19" s="35" t="str">
        <f t="shared" si="8"/>
        <v>◆</v>
      </c>
      <c r="AC19" s="35" t="str">
        <f t="shared" si="8"/>
        <v/>
      </c>
      <c r="AD19" s="35" t="str">
        <f t="shared" si="8"/>
        <v/>
      </c>
      <c r="AE19" s="35" t="str">
        <f t="shared" si="9"/>
        <v/>
      </c>
      <c r="AF19" s="35" t="str">
        <f t="shared" si="9"/>
        <v/>
      </c>
      <c r="AG19" s="35" t="str">
        <f t="shared" si="9"/>
        <v/>
      </c>
      <c r="AH19" s="35" t="str">
        <f t="shared" si="9"/>
        <v/>
      </c>
      <c r="AI19" s="35" t="str">
        <f t="shared" si="9"/>
        <v/>
      </c>
      <c r="AJ19" s="35" t="str">
        <f t="shared" si="9"/>
        <v/>
      </c>
      <c r="AK19" s="35" t="str">
        <f t="shared" si="9"/>
        <v/>
      </c>
      <c r="AL19" s="35" t="str">
        <f t="shared" si="9"/>
        <v/>
      </c>
      <c r="AM19" s="35" t="str">
        <f t="shared" si="9"/>
        <v/>
      </c>
      <c r="AN19" s="35" t="str">
        <f t="shared" si="9"/>
        <v/>
      </c>
      <c r="AO19" s="35" t="str">
        <f t="shared" si="10"/>
        <v/>
      </c>
      <c r="AP19" s="35" t="str">
        <f t="shared" si="10"/>
        <v/>
      </c>
      <c r="AQ19" s="35" t="str">
        <f t="shared" si="10"/>
        <v/>
      </c>
      <c r="AR19" s="35" t="str">
        <f t="shared" si="10"/>
        <v/>
      </c>
      <c r="AS19" s="35" t="str">
        <f t="shared" si="10"/>
        <v/>
      </c>
      <c r="AT19" s="35" t="str">
        <f t="shared" si="10"/>
        <v/>
      </c>
      <c r="AU19" s="35" t="str">
        <f t="shared" si="10"/>
        <v/>
      </c>
      <c r="AV19" s="35" t="str">
        <f t="shared" si="10"/>
        <v/>
      </c>
      <c r="AW19" s="35" t="str">
        <f t="shared" si="10"/>
        <v/>
      </c>
      <c r="AX19" s="35" t="str">
        <f t="shared" si="10"/>
        <v/>
      </c>
      <c r="AY19" s="35" t="str">
        <f t="shared" si="11"/>
        <v/>
      </c>
      <c r="AZ19" s="35" t="str">
        <f t="shared" si="11"/>
        <v/>
      </c>
      <c r="BA19" s="35" t="str">
        <f t="shared" si="11"/>
        <v/>
      </c>
      <c r="BB19" s="35" t="str">
        <f t="shared" si="11"/>
        <v/>
      </c>
      <c r="BC19" s="35" t="str">
        <f t="shared" si="11"/>
        <v/>
      </c>
      <c r="BD19" s="35" t="str">
        <f t="shared" si="11"/>
        <v/>
      </c>
      <c r="BE19" s="35" t="str">
        <f t="shared" si="11"/>
        <v/>
      </c>
      <c r="BF19" s="35" t="str">
        <f t="shared" si="11"/>
        <v/>
      </c>
      <c r="BG19" s="35" t="str">
        <f t="shared" si="11"/>
        <v/>
      </c>
      <c r="BH19" s="35" t="str">
        <f t="shared" si="11"/>
        <v/>
      </c>
      <c r="BI19" s="35" t="str">
        <f t="shared" si="12"/>
        <v/>
      </c>
      <c r="BJ19" s="35" t="str">
        <f t="shared" si="12"/>
        <v/>
      </c>
      <c r="BK19" s="35" t="str">
        <f t="shared" si="12"/>
        <v/>
      </c>
      <c r="BL19" s="35" t="str">
        <f t="shared" si="12"/>
        <v/>
      </c>
      <c r="BM19" s="35" t="str">
        <f t="shared" si="12"/>
        <v/>
      </c>
      <c r="BN19" s="35" t="str">
        <f t="shared" si="12"/>
        <v/>
      </c>
      <c r="BO19" s="35" t="str">
        <f t="shared" si="12"/>
        <v/>
      </c>
      <c r="BP19" s="35" t="str">
        <f t="shared" si="12"/>
        <v/>
      </c>
      <c r="BQ19" s="35" t="str">
        <f t="shared" si="12"/>
        <v/>
      </c>
      <c r="BR19" s="35" t="str">
        <f t="shared" si="12"/>
        <v/>
      </c>
      <c r="BS19" s="35" t="str">
        <f t="shared" si="13"/>
        <v/>
      </c>
      <c r="BT19" s="35" t="str">
        <f t="shared" si="13"/>
        <v/>
      </c>
      <c r="BU19" s="35" t="str">
        <f t="shared" si="13"/>
        <v/>
      </c>
      <c r="BV19" s="35" t="str">
        <f t="shared" si="13"/>
        <v/>
      </c>
      <c r="BW19" s="35" t="str">
        <f t="shared" si="13"/>
        <v/>
      </c>
      <c r="BX19" s="35" t="str">
        <f t="shared" si="13"/>
        <v/>
      </c>
      <c r="BY19" s="35" t="str">
        <f t="shared" si="13"/>
        <v/>
      </c>
      <c r="BZ19" s="35" t="str">
        <f t="shared" si="13"/>
        <v/>
      </c>
      <c r="CA19" s="35" t="str">
        <f t="shared" si="13"/>
        <v/>
      </c>
      <c r="CB19" s="35" t="str">
        <f t="shared" si="13"/>
        <v/>
      </c>
      <c r="CC19" s="35" t="str">
        <f t="shared" si="14"/>
        <v/>
      </c>
      <c r="CD19" s="35" t="str">
        <f t="shared" si="14"/>
        <v/>
      </c>
      <c r="CE19" s="35" t="str">
        <f t="shared" si="14"/>
        <v/>
      </c>
      <c r="CF19" s="35" t="str">
        <f t="shared" si="14"/>
        <v/>
      </c>
      <c r="CG19" s="35" t="str">
        <f t="shared" si="14"/>
        <v/>
      </c>
      <c r="CH19" s="35" t="str">
        <f t="shared" si="14"/>
        <v/>
      </c>
      <c r="CI19" s="35" t="str">
        <f t="shared" si="14"/>
        <v/>
      </c>
      <c r="CJ19" s="35" t="str">
        <f t="shared" si="14"/>
        <v/>
      </c>
      <c r="CK19" s="35" t="str">
        <f t="shared" si="14"/>
        <v/>
      </c>
      <c r="CL19" s="35" t="str">
        <f t="shared" si="14"/>
        <v/>
      </c>
      <c r="CM19" s="35" t="str">
        <f t="shared" si="14"/>
        <v/>
      </c>
      <c r="CN19" s="35" t="str">
        <f t="shared" si="14"/>
        <v/>
      </c>
      <c r="CO19" s="35" t="str">
        <f t="shared" si="14"/>
        <v/>
      </c>
      <c r="CP19" s="35" t="str">
        <f t="shared" si="14"/>
        <v/>
      </c>
    </row>
    <row r="20" spans="2:94" ht="33" customHeight="1">
      <c r="B20" s="28"/>
      <c r="C20" s="29" t="s">
        <v>14</v>
      </c>
      <c r="D20" s="30" t="s">
        <v>38</v>
      </c>
      <c r="E20" s="28"/>
      <c r="F20" s="31">
        <f>MIN(F21:F24)</f>
        <v>46317</v>
      </c>
      <c r="G20" s="31">
        <f>MAX(G21:G24)</f>
        <v>46338</v>
      </c>
      <c r="H20" s="32">
        <f>NETWORKDAYS(F20,G20,祝日!$B$5:$B$60)</f>
        <v>15</v>
      </c>
      <c r="I20" s="33">
        <f>IFERROR(SUMPRODUCT((C21:C24="タスク")*H21:H24*I21:I24)/SUMPRODUCT((C21:C24="タスク")*H21:H24),0)</f>
        <v>0.10714285714285714</v>
      </c>
      <c r="J20" s="34" t="str">
        <f t="shared" ca="1" si="6"/>
        <v>進行中</v>
      </c>
      <c r="K20" s="35" t="str">
        <f t="shared" si="7"/>
        <v/>
      </c>
      <c r="L20" s="35" t="str">
        <f t="shared" si="7"/>
        <v/>
      </c>
      <c r="M20" s="35" t="str">
        <f t="shared" si="7"/>
        <v/>
      </c>
      <c r="N20" s="35" t="str">
        <f t="shared" si="7"/>
        <v/>
      </c>
      <c r="O20" s="35" t="str">
        <f t="shared" si="7"/>
        <v/>
      </c>
      <c r="P20" s="35" t="str">
        <f t="shared" si="7"/>
        <v/>
      </c>
      <c r="Q20" s="35" t="str">
        <f t="shared" si="7"/>
        <v/>
      </c>
      <c r="R20" s="35" t="str">
        <f t="shared" si="7"/>
        <v/>
      </c>
      <c r="S20" s="35" t="str">
        <f t="shared" si="7"/>
        <v/>
      </c>
      <c r="T20" s="35" t="str">
        <f t="shared" si="7"/>
        <v/>
      </c>
      <c r="U20" s="35" t="str">
        <f t="shared" si="8"/>
        <v/>
      </c>
      <c r="V20" s="35" t="str">
        <f t="shared" si="8"/>
        <v/>
      </c>
      <c r="W20" s="35" t="str">
        <f t="shared" si="8"/>
        <v/>
      </c>
      <c r="X20" s="35" t="str">
        <f t="shared" si="8"/>
        <v/>
      </c>
      <c r="Y20" s="35" t="str">
        <f t="shared" si="8"/>
        <v/>
      </c>
      <c r="Z20" s="35" t="str">
        <f t="shared" si="8"/>
        <v/>
      </c>
      <c r="AA20" s="35" t="str">
        <f t="shared" si="8"/>
        <v/>
      </c>
      <c r="AB20" s="35" t="str">
        <f t="shared" si="8"/>
        <v/>
      </c>
      <c r="AC20" s="35" t="str">
        <f t="shared" si="8"/>
        <v/>
      </c>
      <c r="AD20" s="35" t="str">
        <f t="shared" si="8"/>
        <v/>
      </c>
      <c r="AE20" s="35" t="str">
        <f t="shared" si="9"/>
        <v/>
      </c>
      <c r="AF20" s="35" t="str">
        <f t="shared" si="9"/>
        <v/>
      </c>
      <c r="AG20" s="35" t="str">
        <f t="shared" si="9"/>
        <v/>
      </c>
      <c r="AH20" s="35" t="str">
        <f t="shared" si="9"/>
        <v/>
      </c>
      <c r="AI20" s="35" t="str">
        <f t="shared" si="9"/>
        <v/>
      </c>
      <c r="AJ20" s="35" t="str">
        <f t="shared" si="9"/>
        <v/>
      </c>
      <c r="AK20" s="35" t="str">
        <f t="shared" si="9"/>
        <v/>
      </c>
      <c r="AL20" s="35" t="str">
        <f t="shared" si="9"/>
        <v/>
      </c>
      <c r="AM20" s="35" t="str">
        <f t="shared" si="9"/>
        <v/>
      </c>
      <c r="AN20" s="35" t="str">
        <f t="shared" si="9"/>
        <v/>
      </c>
      <c r="AO20" s="35" t="str">
        <f t="shared" si="10"/>
        <v/>
      </c>
      <c r="AP20" s="35" t="str">
        <f t="shared" si="10"/>
        <v/>
      </c>
      <c r="AQ20" s="35" t="str">
        <f t="shared" si="10"/>
        <v/>
      </c>
      <c r="AR20" s="35" t="str">
        <f t="shared" si="10"/>
        <v/>
      </c>
      <c r="AS20" s="35" t="str">
        <f t="shared" si="10"/>
        <v/>
      </c>
      <c r="AT20" s="35" t="str">
        <f t="shared" si="10"/>
        <v/>
      </c>
      <c r="AU20" s="35" t="str">
        <f t="shared" si="10"/>
        <v/>
      </c>
      <c r="AV20" s="35" t="str">
        <f t="shared" si="10"/>
        <v/>
      </c>
      <c r="AW20" s="35" t="str">
        <f t="shared" si="10"/>
        <v/>
      </c>
      <c r="AX20" s="35" t="str">
        <f t="shared" si="10"/>
        <v/>
      </c>
      <c r="AY20" s="35" t="str">
        <f t="shared" si="11"/>
        <v/>
      </c>
      <c r="AZ20" s="35" t="str">
        <f t="shared" si="11"/>
        <v/>
      </c>
      <c r="BA20" s="35" t="str">
        <f t="shared" si="11"/>
        <v/>
      </c>
      <c r="BB20" s="35" t="str">
        <f t="shared" si="11"/>
        <v/>
      </c>
      <c r="BC20" s="35" t="str">
        <f t="shared" si="11"/>
        <v/>
      </c>
      <c r="BD20" s="35" t="str">
        <f t="shared" si="11"/>
        <v/>
      </c>
      <c r="BE20" s="35" t="str">
        <f t="shared" si="11"/>
        <v/>
      </c>
      <c r="BF20" s="35" t="str">
        <f t="shared" si="11"/>
        <v/>
      </c>
      <c r="BG20" s="35" t="str">
        <f t="shared" si="11"/>
        <v/>
      </c>
      <c r="BH20" s="35" t="str">
        <f t="shared" si="11"/>
        <v/>
      </c>
      <c r="BI20" s="35" t="str">
        <f t="shared" si="12"/>
        <v/>
      </c>
      <c r="BJ20" s="35" t="str">
        <f t="shared" si="12"/>
        <v/>
      </c>
      <c r="BK20" s="35" t="str">
        <f t="shared" si="12"/>
        <v/>
      </c>
      <c r="BL20" s="35" t="str">
        <f t="shared" si="12"/>
        <v/>
      </c>
      <c r="BM20" s="35" t="str">
        <f t="shared" si="12"/>
        <v/>
      </c>
      <c r="BN20" s="35" t="str">
        <f t="shared" si="12"/>
        <v/>
      </c>
      <c r="BO20" s="35" t="str">
        <f t="shared" si="12"/>
        <v/>
      </c>
      <c r="BP20" s="35" t="str">
        <f t="shared" si="12"/>
        <v/>
      </c>
      <c r="BQ20" s="35" t="str">
        <f t="shared" si="12"/>
        <v/>
      </c>
      <c r="BR20" s="35" t="str">
        <f t="shared" si="12"/>
        <v/>
      </c>
      <c r="BS20" s="35" t="str">
        <f t="shared" si="13"/>
        <v/>
      </c>
      <c r="BT20" s="35" t="str">
        <f t="shared" si="13"/>
        <v/>
      </c>
      <c r="BU20" s="35" t="str">
        <f t="shared" si="13"/>
        <v/>
      </c>
      <c r="BV20" s="35" t="str">
        <f t="shared" si="13"/>
        <v/>
      </c>
      <c r="BW20" s="35" t="str">
        <f t="shared" si="13"/>
        <v/>
      </c>
      <c r="BX20" s="35" t="str">
        <f t="shared" si="13"/>
        <v/>
      </c>
      <c r="BY20" s="35" t="str">
        <f t="shared" si="13"/>
        <v/>
      </c>
      <c r="BZ20" s="35" t="str">
        <f t="shared" si="13"/>
        <v/>
      </c>
      <c r="CA20" s="35" t="str">
        <f t="shared" si="13"/>
        <v/>
      </c>
      <c r="CB20" s="35" t="str">
        <f t="shared" si="13"/>
        <v/>
      </c>
      <c r="CC20" s="35" t="str">
        <f t="shared" si="14"/>
        <v/>
      </c>
      <c r="CD20" s="35" t="str">
        <f t="shared" si="14"/>
        <v/>
      </c>
      <c r="CE20" s="35" t="str">
        <f t="shared" si="14"/>
        <v/>
      </c>
      <c r="CF20" s="35" t="str">
        <f t="shared" si="14"/>
        <v/>
      </c>
      <c r="CG20" s="35" t="str">
        <f t="shared" si="14"/>
        <v/>
      </c>
      <c r="CH20" s="35" t="str">
        <f t="shared" si="14"/>
        <v/>
      </c>
      <c r="CI20" s="35" t="str">
        <f t="shared" si="14"/>
        <v/>
      </c>
      <c r="CJ20" s="35" t="str">
        <f t="shared" si="14"/>
        <v/>
      </c>
      <c r="CK20" s="35" t="str">
        <f t="shared" si="14"/>
        <v/>
      </c>
      <c r="CL20" s="35" t="str">
        <f t="shared" si="14"/>
        <v/>
      </c>
      <c r="CM20" s="35" t="str">
        <f t="shared" si="14"/>
        <v/>
      </c>
      <c r="CN20" s="35" t="str">
        <f t="shared" si="14"/>
        <v/>
      </c>
      <c r="CO20" s="35" t="str">
        <f t="shared" si="14"/>
        <v/>
      </c>
      <c r="CP20" s="35" t="str">
        <f t="shared" si="14"/>
        <v/>
      </c>
    </row>
    <row r="21" spans="2:94" ht="33" customHeight="1">
      <c r="B21" s="36">
        <v>8</v>
      </c>
      <c r="C21" s="37" t="s">
        <v>21</v>
      </c>
      <c r="D21" s="38" t="s">
        <v>39</v>
      </c>
      <c r="E21" s="39" t="s">
        <v>11</v>
      </c>
      <c r="F21" s="40">
        <v>46317</v>
      </c>
      <c r="G21" s="40">
        <v>46323</v>
      </c>
      <c r="H21" s="41">
        <f>IF(OR(F21="",G21=""),0,NETWORKDAYS(F21,G21,祝日!$B$5:$B$60))</f>
        <v>5</v>
      </c>
      <c r="I21" s="42">
        <v>0.3</v>
      </c>
      <c r="J21" s="43" t="str">
        <f t="shared" ca="1" si="6"/>
        <v>進行中</v>
      </c>
      <c r="K21" s="35" t="str">
        <f t="shared" ref="K21:T30" si="15">IF(AND($C21="マイルストーン",K$9=$F21),"◆","")</f>
        <v/>
      </c>
      <c r="L21" s="35" t="str">
        <f t="shared" si="15"/>
        <v/>
      </c>
      <c r="M21" s="35" t="str">
        <f t="shared" si="15"/>
        <v/>
      </c>
      <c r="N21" s="35" t="str">
        <f t="shared" si="15"/>
        <v/>
      </c>
      <c r="O21" s="35" t="str">
        <f t="shared" si="15"/>
        <v/>
      </c>
      <c r="P21" s="35" t="str">
        <f t="shared" si="15"/>
        <v/>
      </c>
      <c r="Q21" s="35" t="str">
        <f t="shared" si="15"/>
        <v/>
      </c>
      <c r="R21" s="35" t="str">
        <f t="shared" si="15"/>
        <v/>
      </c>
      <c r="S21" s="35" t="str">
        <f t="shared" si="15"/>
        <v/>
      </c>
      <c r="T21" s="35" t="str">
        <f t="shared" si="15"/>
        <v/>
      </c>
      <c r="U21" s="35" t="str">
        <f t="shared" ref="U21:AD30" si="16">IF(AND($C21="マイルストーン",U$9=$F21),"◆","")</f>
        <v/>
      </c>
      <c r="V21" s="35" t="str">
        <f t="shared" si="16"/>
        <v/>
      </c>
      <c r="W21" s="35" t="str">
        <f t="shared" si="16"/>
        <v/>
      </c>
      <c r="X21" s="35" t="str">
        <f t="shared" si="16"/>
        <v/>
      </c>
      <c r="Y21" s="35" t="str">
        <f t="shared" si="16"/>
        <v/>
      </c>
      <c r="Z21" s="35" t="str">
        <f t="shared" si="16"/>
        <v/>
      </c>
      <c r="AA21" s="35" t="str">
        <f t="shared" si="16"/>
        <v/>
      </c>
      <c r="AB21" s="35" t="str">
        <f t="shared" si="16"/>
        <v/>
      </c>
      <c r="AC21" s="35" t="str">
        <f t="shared" si="16"/>
        <v/>
      </c>
      <c r="AD21" s="35" t="str">
        <f t="shared" si="16"/>
        <v/>
      </c>
      <c r="AE21" s="35" t="str">
        <f t="shared" ref="AE21:AN30" si="17">IF(AND($C21="マイルストーン",AE$9=$F21),"◆","")</f>
        <v/>
      </c>
      <c r="AF21" s="35" t="str">
        <f t="shared" si="17"/>
        <v/>
      </c>
      <c r="AG21" s="35" t="str">
        <f t="shared" si="17"/>
        <v/>
      </c>
      <c r="AH21" s="35" t="str">
        <f t="shared" si="17"/>
        <v/>
      </c>
      <c r="AI21" s="35" t="str">
        <f t="shared" si="17"/>
        <v/>
      </c>
      <c r="AJ21" s="35" t="str">
        <f t="shared" si="17"/>
        <v/>
      </c>
      <c r="AK21" s="35" t="str">
        <f t="shared" si="17"/>
        <v/>
      </c>
      <c r="AL21" s="35" t="str">
        <f t="shared" si="17"/>
        <v/>
      </c>
      <c r="AM21" s="35" t="str">
        <f t="shared" si="17"/>
        <v/>
      </c>
      <c r="AN21" s="35" t="str">
        <f t="shared" si="17"/>
        <v/>
      </c>
      <c r="AO21" s="35" t="str">
        <f t="shared" ref="AO21:AX30" si="18">IF(AND($C21="マイルストーン",AO$9=$F21),"◆","")</f>
        <v/>
      </c>
      <c r="AP21" s="35" t="str">
        <f t="shared" si="18"/>
        <v/>
      </c>
      <c r="AQ21" s="35" t="str">
        <f t="shared" si="18"/>
        <v/>
      </c>
      <c r="AR21" s="35" t="str">
        <f t="shared" si="18"/>
        <v/>
      </c>
      <c r="AS21" s="35" t="str">
        <f t="shared" si="18"/>
        <v/>
      </c>
      <c r="AT21" s="35" t="str">
        <f t="shared" si="18"/>
        <v/>
      </c>
      <c r="AU21" s="35" t="str">
        <f t="shared" si="18"/>
        <v/>
      </c>
      <c r="AV21" s="35" t="str">
        <f t="shared" si="18"/>
        <v/>
      </c>
      <c r="AW21" s="35" t="str">
        <f t="shared" si="18"/>
        <v/>
      </c>
      <c r="AX21" s="35" t="str">
        <f t="shared" si="18"/>
        <v/>
      </c>
      <c r="AY21" s="35" t="str">
        <f t="shared" ref="AY21:BH30" si="19">IF(AND($C21="マイルストーン",AY$9=$F21),"◆","")</f>
        <v/>
      </c>
      <c r="AZ21" s="35" t="str">
        <f t="shared" si="19"/>
        <v/>
      </c>
      <c r="BA21" s="35" t="str">
        <f t="shared" si="19"/>
        <v/>
      </c>
      <c r="BB21" s="35" t="str">
        <f t="shared" si="19"/>
        <v/>
      </c>
      <c r="BC21" s="35" t="str">
        <f t="shared" si="19"/>
        <v/>
      </c>
      <c r="BD21" s="35" t="str">
        <f t="shared" si="19"/>
        <v/>
      </c>
      <c r="BE21" s="35" t="str">
        <f t="shared" si="19"/>
        <v/>
      </c>
      <c r="BF21" s="35" t="str">
        <f t="shared" si="19"/>
        <v/>
      </c>
      <c r="BG21" s="35" t="str">
        <f t="shared" si="19"/>
        <v/>
      </c>
      <c r="BH21" s="35" t="str">
        <f t="shared" si="19"/>
        <v/>
      </c>
      <c r="BI21" s="35" t="str">
        <f t="shared" ref="BI21:BR30" si="20">IF(AND($C21="マイルストーン",BI$9=$F21),"◆","")</f>
        <v/>
      </c>
      <c r="BJ21" s="35" t="str">
        <f t="shared" si="20"/>
        <v/>
      </c>
      <c r="BK21" s="35" t="str">
        <f t="shared" si="20"/>
        <v/>
      </c>
      <c r="BL21" s="35" t="str">
        <f t="shared" si="20"/>
        <v/>
      </c>
      <c r="BM21" s="35" t="str">
        <f t="shared" si="20"/>
        <v/>
      </c>
      <c r="BN21" s="35" t="str">
        <f t="shared" si="20"/>
        <v/>
      </c>
      <c r="BO21" s="35" t="str">
        <f t="shared" si="20"/>
        <v/>
      </c>
      <c r="BP21" s="35" t="str">
        <f t="shared" si="20"/>
        <v/>
      </c>
      <c r="BQ21" s="35" t="str">
        <f t="shared" si="20"/>
        <v/>
      </c>
      <c r="BR21" s="35" t="str">
        <f t="shared" si="20"/>
        <v/>
      </c>
      <c r="BS21" s="35" t="str">
        <f t="shared" ref="BS21:CB30" si="21">IF(AND($C21="マイルストーン",BS$9=$F21),"◆","")</f>
        <v/>
      </c>
      <c r="BT21" s="35" t="str">
        <f t="shared" si="21"/>
        <v/>
      </c>
      <c r="BU21" s="35" t="str">
        <f t="shared" si="21"/>
        <v/>
      </c>
      <c r="BV21" s="35" t="str">
        <f t="shared" si="21"/>
        <v/>
      </c>
      <c r="BW21" s="35" t="str">
        <f t="shared" si="21"/>
        <v/>
      </c>
      <c r="BX21" s="35" t="str">
        <f t="shared" si="21"/>
        <v/>
      </c>
      <c r="BY21" s="35" t="str">
        <f t="shared" si="21"/>
        <v/>
      </c>
      <c r="BZ21" s="35" t="str">
        <f t="shared" si="21"/>
        <v/>
      </c>
      <c r="CA21" s="35" t="str">
        <f t="shared" si="21"/>
        <v/>
      </c>
      <c r="CB21" s="35" t="str">
        <f t="shared" si="21"/>
        <v/>
      </c>
      <c r="CC21" s="35" t="str">
        <f t="shared" ref="CC21:CP30" si="22">IF(AND($C21="マイルストーン",CC$9=$F21),"◆","")</f>
        <v/>
      </c>
      <c r="CD21" s="35" t="str">
        <f t="shared" si="22"/>
        <v/>
      </c>
      <c r="CE21" s="35" t="str">
        <f t="shared" si="22"/>
        <v/>
      </c>
      <c r="CF21" s="35" t="str">
        <f t="shared" si="22"/>
        <v/>
      </c>
      <c r="CG21" s="35" t="str">
        <f t="shared" si="22"/>
        <v/>
      </c>
      <c r="CH21" s="35" t="str">
        <f t="shared" si="22"/>
        <v/>
      </c>
      <c r="CI21" s="35" t="str">
        <f t="shared" si="22"/>
        <v/>
      </c>
      <c r="CJ21" s="35" t="str">
        <f t="shared" si="22"/>
        <v/>
      </c>
      <c r="CK21" s="35" t="str">
        <f t="shared" si="22"/>
        <v/>
      </c>
      <c r="CL21" s="35" t="str">
        <f t="shared" si="22"/>
        <v/>
      </c>
      <c r="CM21" s="35" t="str">
        <f t="shared" si="22"/>
        <v/>
      </c>
      <c r="CN21" s="35" t="str">
        <f t="shared" si="22"/>
        <v/>
      </c>
      <c r="CO21" s="35" t="str">
        <f t="shared" si="22"/>
        <v/>
      </c>
      <c r="CP21" s="35" t="str">
        <f t="shared" si="22"/>
        <v/>
      </c>
    </row>
    <row r="22" spans="2:94" ht="33" customHeight="1">
      <c r="B22" s="36">
        <v>9</v>
      </c>
      <c r="C22" s="37" t="s">
        <v>21</v>
      </c>
      <c r="D22" s="38" t="s">
        <v>40</v>
      </c>
      <c r="E22" s="39" t="s">
        <v>11</v>
      </c>
      <c r="F22" s="40">
        <v>46324</v>
      </c>
      <c r="G22" s="40">
        <v>46332</v>
      </c>
      <c r="H22" s="41">
        <f>IF(OR(F22="",G22=""),0,NETWORKDAYS(F22,G22,祝日!$B$5:$B$60))</f>
        <v>6</v>
      </c>
      <c r="I22" s="42">
        <v>0</v>
      </c>
      <c r="J22" s="43" t="str">
        <f t="shared" ca="1" si="6"/>
        <v>未着手</v>
      </c>
      <c r="K22" s="35" t="str">
        <f t="shared" si="15"/>
        <v/>
      </c>
      <c r="L22" s="35" t="str">
        <f t="shared" si="15"/>
        <v/>
      </c>
      <c r="M22" s="35" t="str">
        <f t="shared" si="15"/>
        <v/>
      </c>
      <c r="N22" s="35" t="str">
        <f t="shared" si="15"/>
        <v/>
      </c>
      <c r="O22" s="35" t="str">
        <f t="shared" si="15"/>
        <v/>
      </c>
      <c r="P22" s="35" t="str">
        <f t="shared" si="15"/>
        <v/>
      </c>
      <c r="Q22" s="35" t="str">
        <f t="shared" si="15"/>
        <v/>
      </c>
      <c r="R22" s="35" t="str">
        <f t="shared" si="15"/>
        <v/>
      </c>
      <c r="S22" s="35" t="str">
        <f t="shared" si="15"/>
        <v/>
      </c>
      <c r="T22" s="35" t="str">
        <f t="shared" si="15"/>
        <v/>
      </c>
      <c r="U22" s="35" t="str">
        <f t="shared" si="16"/>
        <v/>
      </c>
      <c r="V22" s="35" t="str">
        <f t="shared" si="16"/>
        <v/>
      </c>
      <c r="W22" s="35" t="str">
        <f t="shared" si="16"/>
        <v/>
      </c>
      <c r="X22" s="35" t="str">
        <f t="shared" si="16"/>
        <v/>
      </c>
      <c r="Y22" s="35" t="str">
        <f t="shared" si="16"/>
        <v/>
      </c>
      <c r="Z22" s="35" t="str">
        <f t="shared" si="16"/>
        <v/>
      </c>
      <c r="AA22" s="35" t="str">
        <f t="shared" si="16"/>
        <v/>
      </c>
      <c r="AB22" s="35" t="str">
        <f t="shared" si="16"/>
        <v/>
      </c>
      <c r="AC22" s="35" t="str">
        <f t="shared" si="16"/>
        <v/>
      </c>
      <c r="AD22" s="35" t="str">
        <f t="shared" si="16"/>
        <v/>
      </c>
      <c r="AE22" s="35" t="str">
        <f t="shared" si="17"/>
        <v/>
      </c>
      <c r="AF22" s="35" t="str">
        <f t="shared" si="17"/>
        <v/>
      </c>
      <c r="AG22" s="35" t="str">
        <f t="shared" si="17"/>
        <v/>
      </c>
      <c r="AH22" s="35" t="str">
        <f t="shared" si="17"/>
        <v/>
      </c>
      <c r="AI22" s="35" t="str">
        <f t="shared" si="17"/>
        <v/>
      </c>
      <c r="AJ22" s="35" t="str">
        <f t="shared" si="17"/>
        <v/>
      </c>
      <c r="AK22" s="35" t="str">
        <f t="shared" si="17"/>
        <v/>
      </c>
      <c r="AL22" s="35" t="str">
        <f t="shared" si="17"/>
        <v/>
      </c>
      <c r="AM22" s="35" t="str">
        <f t="shared" si="17"/>
        <v/>
      </c>
      <c r="AN22" s="35" t="str">
        <f t="shared" si="17"/>
        <v/>
      </c>
      <c r="AO22" s="35" t="str">
        <f t="shared" si="18"/>
        <v/>
      </c>
      <c r="AP22" s="35" t="str">
        <f t="shared" si="18"/>
        <v/>
      </c>
      <c r="AQ22" s="35" t="str">
        <f t="shared" si="18"/>
        <v/>
      </c>
      <c r="AR22" s="35" t="str">
        <f t="shared" si="18"/>
        <v/>
      </c>
      <c r="AS22" s="35" t="str">
        <f t="shared" si="18"/>
        <v/>
      </c>
      <c r="AT22" s="35" t="str">
        <f t="shared" si="18"/>
        <v/>
      </c>
      <c r="AU22" s="35" t="str">
        <f t="shared" si="18"/>
        <v/>
      </c>
      <c r="AV22" s="35" t="str">
        <f t="shared" si="18"/>
        <v/>
      </c>
      <c r="AW22" s="35" t="str">
        <f t="shared" si="18"/>
        <v/>
      </c>
      <c r="AX22" s="35" t="str">
        <f t="shared" si="18"/>
        <v/>
      </c>
      <c r="AY22" s="35" t="str">
        <f t="shared" si="19"/>
        <v/>
      </c>
      <c r="AZ22" s="35" t="str">
        <f t="shared" si="19"/>
        <v/>
      </c>
      <c r="BA22" s="35" t="str">
        <f t="shared" si="19"/>
        <v/>
      </c>
      <c r="BB22" s="35" t="str">
        <f t="shared" si="19"/>
        <v/>
      </c>
      <c r="BC22" s="35" t="str">
        <f t="shared" si="19"/>
        <v/>
      </c>
      <c r="BD22" s="35" t="str">
        <f t="shared" si="19"/>
        <v/>
      </c>
      <c r="BE22" s="35" t="str">
        <f t="shared" si="19"/>
        <v/>
      </c>
      <c r="BF22" s="35" t="str">
        <f t="shared" si="19"/>
        <v/>
      </c>
      <c r="BG22" s="35" t="str">
        <f t="shared" si="19"/>
        <v/>
      </c>
      <c r="BH22" s="35" t="str">
        <f t="shared" si="19"/>
        <v/>
      </c>
      <c r="BI22" s="35" t="str">
        <f t="shared" si="20"/>
        <v/>
      </c>
      <c r="BJ22" s="35" t="str">
        <f t="shared" si="20"/>
        <v/>
      </c>
      <c r="BK22" s="35" t="str">
        <f t="shared" si="20"/>
        <v/>
      </c>
      <c r="BL22" s="35" t="str">
        <f t="shared" si="20"/>
        <v/>
      </c>
      <c r="BM22" s="35" t="str">
        <f t="shared" si="20"/>
        <v/>
      </c>
      <c r="BN22" s="35" t="str">
        <f t="shared" si="20"/>
        <v/>
      </c>
      <c r="BO22" s="35" t="str">
        <f t="shared" si="20"/>
        <v/>
      </c>
      <c r="BP22" s="35" t="str">
        <f t="shared" si="20"/>
        <v/>
      </c>
      <c r="BQ22" s="35" t="str">
        <f t="shared" si="20"/>
        <v/>
      </c>
      <c r="BR22" s="35" t="str">
        <f t="shared" si="20"/>
        <v/>
      </c>
      <c r="BS22" s="35" t="str">
        <f t="shared" si="21"/>
        <v/>
      </c>
      <c r="BT22" s="35" t="str">
        <f t="shared" si="21"/>
        <v/>
      </c>
      <c r="BU22" s="35" t="str">
        <f t="shared" si="21"/>
        <v/>
      </c>
      <c r="BV22" s="35" t="str">
        <f t="shared" si="21"/>
        <v/>
      </c>
      <c r="BW22" s="35" t="str">
        <f t="shared" si="21"/>
        <v/>
      </c>
      <c r="BX22" s="35" t="str">
        <f t="shared" si="21"/>
        <v/>
      </c>
      <c r="BY22" s="35" t="str">
        <f t="shared" si="21"/>
        <v/>
      </c>
      <c r="BZ22" s="35" t="str">
        <f t="shared" si="21"/>
        <v/>
      </c>
      <c r="CA22" s="35" t="str">
        <f t="shared" si="21"/>
        <v/>
      </c>
      <c r="CB22" s="35" t="str">
        <f t="shared" si="21"/>
        <v/>
      </c>
      <c r="CC22" s="35" t="str">
        <f t="shared" si="22"/>
        <v/>
      </c>
      <c r="CD22" s="35" t="str">
        <f t="shared" si="22"/>
        <v/>
      </c>
      <c r="CE22" s="35" t="str">
        <f t="shared" si="22"/>
        <v/>
      </c>
      <c r="CF22" s="35" t="str">
        <f t="shared" si="22"/>
        <v/>
      </c>
      <c r="CG22" s="35" t="str">
        <f t="shared" si="22"/>
        <v/>
      </c>
      <c r="CH22" s="35" t="str">
        <f t="shared" si="22"/>
        <v/>
      </c>
      <c r="CI22" s="35" t="str">
        <f t="shared" si="22"/>
        <v/>
      </c>
      <c r="CJ22" s="35" t="str">
        <f t="shared" si="22"/>
        <v/>
      </c>
      <c r="CK22" s="35" t="str">
        <f t="shared" si="22"/>
        <v/>
      </c>
      <c r="CL22" s="35" t="str">
        <f t="shared" si="22"/>
        <v/>
      </c>
      <c r="CM22" s="35" t="str">
        <f t="shared" si="22"/>
        <v/>
      </c>
      <c r="CN22" s="35" t="str">
        <f t="shared" si="22"/>
        <v/>
      </c>
      <c r="CO22" s="35" t="str">
        <f t="shared" si="22"/>
        <v/>
      </c>
      <c r="CP22" s="35" t="str">
        <f t="shared" si="22"/>
        <v/>
      </c>
    </row>
    <row r="23" spans="2:94" ht="33" customHeight="1">
      <c r="B23" s="36">
        <v>10</v>
      </c>
      <c r="C23" s="37" t="s">
        <v>21</v>
      </c>
      <c r="D23" s="38" t="s">
        <v>41</v>
      </c>
      <c r="E23" s="39" t="s">
        <v>5</v>
      </c>
      <c r="F23" s="40">
        <v>46335</v>
      </c>
      <c r="G23" s="40">
        <v>46337</v>
      </c>
      <c r="H23" s="41">
        <f>IF(OR(F23="",G23=""),0,NETWORKDAYS(F23,G23,祝日!$B$5:$B$60))</f>
        <v>3</v>
      </c>
      <c r="I23" s="42">
        <v>0</v>
      </c>
      <c r="J23" s="43" t="str">
        <f t="shared" ca="1" si="6"/>
        <v>未着手</v>
      </c>
      <c r="K23" s="35" t="str">
        <f t="shared" si="15"/>
        <v/>
      </c>
      <c r="L23" s="35" t="str">
        <f t="shared" si="15"/>
        <v/>
      </c>
      <c r="M23" s="35" t="str">
        <f t="shared" si="15"/>
        <v/>
      </c>
      <c r="N23" s="35" t="str">
        <f t="shared" si="15"/>
        <v/>
      </c>
      <c r="O23" s="35" t="str">
        <f t="shared" si="15"/>
        <v/>
      </c>
      <c r="P23" s="35" t="str">
        <f t="shared" si="15"/>
        <v/>
      </c>
      <c r="Q23" s="35" t="str">
        <f t="shared" si="15"/>
        <v/>
      </c>
      <c r="R23" s="35" t="str">
        <f t="shared" si="15"/>
        <v/>
      </c>
      <c r="S23" s="35" t="str">
        <f t="shared" si="15"/>
        <v/>
      </c>
      <c r="T23" s="35" t="str">
        <f t="shared" si="15"/>
        <v/>
      </c>
      <c r="U23" s="35" t="str">
        <f t="shared" si="16"/>
        <v/>
      </c>
      <c r="V23" s="35" t="str">
        <f t="shared" si="16"/>
        <v/>
      </c>
      <c r="W23" s="35" t="str">
        <f t="shared" si="16"/>
        <v/>
      </c>
      <c r="X23" s="35" t="str">
        <f t="shared" si="16"/>
        <v/>
      </c>
      <c r="Y23" s="35" t="str">
        <f t="shared" si="16"/>
        <v/>
      </c>
      <c r="Z23" s="35" t="str">
        <f t="shared" si="16"/>
        <v/>
      </c>
      <c r="AA23" s="35" t="str">
        <f t="shared" si="16"/>
        <v/>
      </c>
      <c r="AB23" s="35" t="str">
        <f t="shared" si="16"/>
        <v/>
      </c>
      <c r="AC23" s="35" t="str">
        <f t="shared" si="16"/>
        <v/>
      </c>
      <c r="AD23" s="35" t="str">
        <f t="shared" si="16"/>
        <v/>
      </c>
      <c r="AE23" s="35" t="str">
        <f t="shared" si="17"/>
        <v/>
      </c>
      <c r="AF23" s="35" t="str">
        <f t="shared" si="17"/>
        <v/>
      </c>
      <c r="AG23" s="35" t="str">
        <f t="shared" si="17"/>
        <v/>
      </c>
      <c r="AH23" s="35" t="str">
        <f t="shared" si="17"/>
        <v/>
      </c>
      <c r="AI23" s="35" t="str">
        <f t="shared" si="17"/>
        <v/>
      </c>
      <c r="AJ23" s="35" t="str">
        <f t="shared" si="17"/>
        <v/>
      </c>
      <c r="AK23" s="35" t="str">
        <f t="shared" si="17"/>
        <v/>
      </c>
      <c r="AL23" s="35" t="str">
        <f t="shared" si="17"/>
        <v/>
      </c>
      <c r="AM23" s="35" t="str">
        <f t="shared" si="17"/>
        <v/>
      </c>
      <c r="AN23" s="35" t="str">
        <f t="shared" si="17"/>
        <v/>
      </c>
      <c r="AO23" s="35" t="str">
        <f t="shared" si="18"/>
        <v/>
      </c>
      <c r="AP23" s="35" t="str">
        <f t="shared" si="18"/>
        <v/>
      </c>
      <c r="AQ23" s="35" t="str">
        <f t="shared" si="18"/>
        <v/>
      </c>
      <c r="AR23" s="35" t="str">
        <f t="shared" si="18"/>
        <v/>
      </c>
      <c r="AS23" s="35" t="str">
        <f t="shared" si="18"/>
        <v/>
      </c>
      <c r="AT23" s="35" t="str">
        <f t="shared" si="18"/>
        <v/>
      </c>
      <c r="AU23" s="35" t="str">
        <f t="shared" si="18"/>
        <v/>
      </c>
      <c r="AV23" s="35" t="str">
        <f t="shared" si="18"/>
        <v/>
      </c>
      <c r="AW23" s="35" t="str">
        <f t="shared" si="18"/>
        <v/>
      </c>
      <c r="AX23" s="35" t="str">
        <f t="shared" si="18"/>
        <v/>
      </c>
      <c r="AY23" s="35" t="str">
        <f t="shared" si="19"/>
        <v/>
      </c>
      <c r="AZ23" s="35" t="str">
        <f t="shared" si="19"/>
        <v/>
      </c>
      <c r="BA23" s="35" t="str">
        <f t="shared" si="19"/>
        <v/>
      </c>
      <c r="BB23" s="35" t="str">
        <f t="shared" si="19"/>
        <v/>
      </c>
      <c r="BC23" s="35" t="str">
        <f t="shared" si="19"/>
        <v/>
      </c>
      <c r="BD23" s="35" t="str">
        <f t="shared" si="19"/>
        <v/>
      </c>
      <c r="BE23" s="35" t="str">
        <f t="shared" si="19"/>
        <v/>
      </c>
      <c r="BF23" s="35" t="str">
        <f t="shared" si="19"/>
        <v/>
      </c>
      <c r="BG23" s="35" t="str">
        <f t="shared" si="19"/>
        <v/>
      </c>
      <c r="BH23" s="35" t="str">
        <f t="shared" si="19"/>
        <v/>
      </c>
      <c r="BI23" s="35" t="str">
        <f t="shared" si="20"/>
        <v/>
      </c>
      <c r="BJ23" s="35" t="str">
        <f t="shared" si="20"/>
        <v/>
      </c>
      <c r="BK23" s="35" t="str">
        <f t="shared" si="20"/>
        <v/>
      </c>
      <c r="BL23" s="35" t="str">
        <f t="shared" si="20"/>
        <v/>
      </c>
      <c r="BM23" s="35" t="str">
        <f t="shared" si="20"/>
        <v/>
      </c>
      <c r="BN23" s="35" t="str">
        <f t="shared" si="20"/>
        <v/>
      </c>
      <c r="BO23" s="35" t="str">
        <f t="shared" si="20"/>
        <v/>
      </c>
      <c r="BP23" s="35" t="str">
        <f t="shared" si="20"/>
        <v/>
      </c>
      <c r="BQ23" s="35" t="str">
        <f t="shared" si="20"/>
        <v/>
      </c>
      <c r="BR23" s="35" t="str">
        <f t="shared" si="20"/>
        <v/>
      </c>
      <c r="BS23" s="35" t="str">
        <f t="shared" si="21"/>
        <v/>
      </c>
      <c r="BT23" s="35" t="str">
        <f t="shared" si="21"/>
        <v/>
      </c>
      <c r="BU23" s="35" t="str">
        <f t="shared" si="21"/>
        <v/>
      </c>
      <c r="BV23" s="35" t="str">
        <f t="shared" si="21"/>
        <v/>
      </c>
      <c r="BW23" s="35" t="str">
        <f t="shared" si="21"/>
        <v/>
      </c>
      <c r="BX23" s="35" t="str">
        <f t="shared" si="21"/>
        <v/>
      </c>
      <c r="BY23" s="35" t="str">
        <f t="shared" si="21"/>
        <v/>
      </c>
      <c r="BZ23" s="35" t="str">
        <f t="shared" si="21"/>
        <v/>
      </c>
      <c r="CA23" s="35" t="str">
        <f t="shared" si="21"/>
        <v/>
      </c>
      <c r="CB23" s="35" t="str">
        <f t="shared" si="21"/>
        <v/>
      </c>
      <c r="CC23" s="35" t="str">
        <f t="shared" si="22"/>
        <v/>
      </c>
      <c r="CD23" s="35" t="str">
        <f t="shared" si="22"/>
        <v/>
      </c>
      <c r="CE23" s="35" t="str">
        <f t="shared" si="22"/>
        <v/>
      </c>
      <c r="CF23" s="35" t="str">
        <f t="shared" si="22"/>
        <v/>
      </c>
      <c r="CG23" s="35" t="str">
        <f t="shared" si="22"/>
        <v/>
      </c>
      <c r="CH23" s="35" t="str">
        <f t="shared" si="22"/>
        <v/>
      </c>
      <c r="CI23" s="35" t="str">
        <f t="shared" si="22"/>
        <v/>
      </c>
      <c r="CJ23" s="35" t="str">
        <f t="shared" si="22"/>
        <v/>
      </c>
      <c r="CK23" s="35" t="str">
        <f t="shared" si="22"/>
        <v/>
      </c>
      <c r="CL23" s="35" t="str">
        <f t="shared" si="22"/>
        <v/>
      </c>
      <c r="CM23" s="35" t="str">
        <f t="shared" si="22"/>
        <v/>
      </c>
      <c r="CN23" s="35" t="str">
        <f t="shared" si="22"/>
        <v/>
      </c>
      <c r="CO23" s="35" t="str">
        <f t="shared" si="22"/>
        <v/>
      </c>
      <c r="CP23" s="35" t="str">
        <f t="shared" si="22"/>
        <v/>
      </c>
    </row>
    <row r="24" spans="2:94" ht="33" customHeight="1">
      <c r="B24" s="36">
        <v>11</v>
      </c>
      <c r="C24" s="37" t="s">
        <v>29</v>
      </c>
      <c r="D24" s="38" t="s">
        <v>42</v>
      </c>
      <c r="E24" s="39" t="s">
        <v>5</v>
      </c>
      <c r="F24" s="40">
        <v>46338</v>
      </c>
      <c r="G24" s="40">
        <v>46338</v>
      </c>
      <c r="H24" s="41">
        <f>IF(OR(F24="",G24=""),0,NETWORKDAYS(F24,G24,祝日!$B$5:$B$60))</f>
        <v>1</v>
      </c>
      <c r="I24" s="42">
        <v>0</v>
      </c>
      <c r="J24" s="43" t="str">
        <f t="shared" ca="1" si="6"/>
        <v>未着手</v>
      </c>
      <c r="K24" s="35" t="str">
        <f t="shared" si="15"/>
        <v/>
      </c>
      <c r="L24" s="35" t="str">
        <f t="shared" si="15"/>
        <v/>
      </c>
      <c r="M24" s="35" t="str">
        <f t="shared" si="15"/>
        <v/>
      </c>
      <c r="N24" s="35" t="str">
        <f t="shared" si="15"/>
        <v/>
      </c>
      <c r="O24" s="35" t="str">
        <f t="shared" si="15"/>
        <v/>
      </c>
      <c r="P24" s="35" t="str">
        <f t="shared" si="15"/>
        <v/>
      </c>
      <c r="Q24" s="35" t="str">
        <f t="shared" si="15"/>
        <v/>
      </c>
      <c r="R24" s="35" t="str">
        <f t="shared" si="15"/>
        <v/>
      </c>
      <c r="S24" s="35" t="str">
        <f t="shared" si="15"/>
        <v/>
      </c>
      <c r="T24" s="35" t="str">
        <f t="shared" si="15"/>
        <v/>
      </c>
      <c r="U24" s="35" t="str">
        <f t="shared" si="16"/>
        <v/>
      </c>
      <c r="V24" s="35" t="str">
        <f t="shared" si="16"/>
        <v/>
      </c>
      <c r="W24" s="35" t="str">
        <f t="shared" si="16"/>
        <v/>
      </c>
      <c r="X24" s="35" t="str">
        <f t="shared" si="16"/>
        <v/>
      </c>
      <c r="Y24" s="35" t="str">
        <f t="shared" si="16"/>
        <v/>
      </c>
      <c r="Z24" s="35" t="str">
        <f t="shared" si="16"/>
        <v/>
      </c>
      <c r="AA24" s="35" t="str">
        <f t="shared" si="16"/>
        <v/>
      </c>
      <c r="AB24" s="35" t="str">
        <f t="shared" si="16"/>
        <v/>
      </c>
      <c r="AC24" s="35" t="str">
        <f t="shared" si="16"/>
        <v/>
      </c>
      <c r="AD24" s="35" t="str">
        <f t="shared" si="16"/>
        <v/>
      </c>
      <c r="AE24" s="35" t="str">
        <f t="shared" si="17"/>
        <v/>
      </c>
      <c r="AF24" s="35" t="str">
        <f t="shared" si="17"/>
        <v/>
      </c>
      <c r="AG24" s="35" t="str">
        <f t="shared" si="17"/>
        <v/>
      </c>
      <c r="AH24" s="35" t="str">
        <f t="shared" si="17"/>
        <v/>
      </c>
      <c r="AI24" s="35" t="str">
        <f t="shared" si="17"/>
        <v/>
      </c>
      <c r="AJ24" s="35" t="str">
        <f t="shared" si="17"/>
        <v/>
      </c>
      <c r="AK24" s="35" t="str">
        <f t="shared" si="17"/>
        <v/>
      </c>
      <c r="AL24" s="35" t="str">
        <f t="shared" si="17"/>
        <v/>
      </c>
      <c r="AM24" s="35" t="str">
        <f t="shared" si="17"/>
        <v/>
      </c>
      <c r="AN24" s="35" t="str">
        <f t="shared" si="17"/>
        <v/>
      </c>
      <c r="AO24" s="35" t="str">
        <f t="shared" si="18"/>
        <v/>
      </c>
      <c r="AP24" s="35" t="str">
        <f t="shared" si="18"/>
        <v/>
      </c>
      <c r="AQ24" s="35" t="str">
        <f t="shared" si="18"/>
        <v/>
      </c>
      <c r="AR24" s="35" t="str">
        <f t="shared" si="18"/>
        <v/>
      </c>
      <c r="AS24" s="35" t="str">
        <f t="shared" si="18"/>
        <v/>
      </c>
      <c r="AT24" s="35" t="str">
        <f t="shared" si="18"/>
        <v/>
      </c>
      <c r="AU24" s="35" t="str">
        <f t="shared" si="18"/>
        <v/>
      </c>
      <c r="AV24" s="35" t="str">
        <f t="shared" si="18"/>
        <v/>
      </c>
      <c r="AW24" s="35" t="str">
        <f t="shared" si="18"/>
        <v>◆</v>
      </c>
      <c r="AX24" s="35" t="str">
        <f t="shared" si="18"/>
        <v/>
      </c>
      <c r="AY24" s="35" t="str">
        <f t="shared" si="19"/>
        <v/>
      </c>
      <c r="AZ24" s="35" t="str">
        <f t="shared" si="19"/>
        <v/>
      </c>
      <c r="BA24" s="35" t="str">
        <f t="shared" si="19"/>
        <v/>
      </c>
      <c r="BB24" s="35" t="str">
        <f t="shared" si="19"/>
        <v/>
      </c>
      <c r="BC24" s="35" t="str">
        <f t="shared" si="19"/>
        <v/>
      </c>
      <c r="BD24" s="35" t="str">
        <f t="shared" si="19"/>
        <v/>
      </c>
      <c r="BE24" s="35" t="str">
        <f t="shared" si="19"/>
        <v/>
      </c>
      <c r="BF24" s="35" t="str">
        <f t="shared" si="19"/>
        <v/>
      </c>
      <c r="BG24" s="35" t="str">
        <f t="shared" si="19"/>
        <v/>
      </c>
      <c r="BH24" s="35" t="str">
        <f t="shared" si="19"/>
        <v/>
      </c>
      <c r="BI24" s="35" t="str">
        <f t="shared" si="20"/>
        <v/>
      </c>
      <c r="BJ24" s="35" t="str">
        <f t="shared" si="20"/>
        <v/>
      </c>
      <c r="BK24" s="35" t="str">
        <f t="shared" si="20"/>
        <v/>
      </c>
      <c r="BL24" s="35" t="str">
        <f t="shared" si="20"/>
        <v/>
      </c>
      <c r="BM24" s="35" t="str">
        <f t="shared" si="20"/>
        <v/>
      </c>
      <c r="BN24" s="35" t="str">
        <f t="shared" si="20"/>
        <v/>
      </c>
      <c r="BO24" s="35" t="str">
        <f t="shared" si="20"/>
        <v/>
      </c>
      <c r="BP24" s="35" t="str">
        <f t="shared" si="20"/>
        <v/>
      </c>
      <c r="BQ24" s="35" t="str">
        <f t="shared" si="20"/>
        <v/>
      </c>
      <c r="BR24" s="35" t="str">
        <f t="shared" si="20"/>
        <v/>
      </c>
      <c r="BS24" s="35" t="str">
        <f t="shared" si="21"/>
        <v/>
      </c>
      <c r="BT24" s="35" t="str">
        <f t="shared" si="21"/>
        <v/>
      </c>
      <c r="BU24" s="35" t="str">
        <f t="shared" si="21"/>
        <v/>
      </c>
      <c r="BV24" s="35" t="str">
        <f t="shared" si="21"/>
        <v/>
      </c>
      <c r="BW24" s="35" t="str">
        <f t="shared" si="21"/>
        <v/>
      </c>
      <c r="BX24" s="35" t="str">
        <f t="shared" si="21"/>
        <v/>
      </c>
      <c r="BY24" s="35" t="str">
        <f t="shared" si="21"/>
        <v/>
      </c>
      <c r="BZ24" s="35" t="str">
        <f t="shared" si="21"/>
        <v/>
      </c>
      <c r="CA24" s="35" t="str">
        <f t="shared" si="21"/>
        <v/>
      </c>
      <c r="CB24" s="35" t="str">
        <f t="shared" si="21"/>
        <v/>
      </c>
      <c r="CC24" s="35" t="str">
        <f t="shared" si="22"/>
        <v/>
      </c>
      <c r="CD24" s="35" t="str">
        <f t="shared" si="22"/>
        <v/>
      </c>
      <c r="CE24" s="35" t="str">
        <f t="shared" si="22"/>
        <v/>
      </c>
      <c r="CF24" s="35" t="str">
        <f t="shared" si="22"/>
        <v/>
      </c>
      <c r="CG24" s="35" t="str">
        <f t="shared" si="22"/>
        <v/>
      </c>
      <c r="CH24" s="35" t="str">
        <f t="shared" si="22"/>
        <v/>
      </c>
      <c r="CI24" s="35" t="str">
        <f t="shared" si="22"/>
        <v/>
      </c>
      <c r="CJ24" s="35" t="str">
        <f t="shared" si="22"/>
        <v/>
      </c>
      <c r="CK24" s="35" t="str">
        <f t="shared" si="22"/>
        <v/>
      </c>
      <c r="CL24" s="35" t="str">
        <f t="shared" si="22"/>
        <v/>
      </c>
      <c r="CM24" s="35" t="str">
        <f t="shared" si="22"/>
        <v/>
      </c>
      <c r="CN24" s="35" t="str">
        <f t="shared" si="22"/>
        <v/>
      </c>
      <c r="CO24" s="35" t="str">
        <f t="shared" si="22"/>
        <v/>
      </c>
      <c r="CP24" s="35" t="str">
        <f t="shared" si="22"/>
        <v/>
      </c>
    </row>
    <row r="25" spans="2:94" ht="33" customHeight="1">
      <c r="B25" s="28"/>
      <c r="C25" s="29" t="s">
        <v>14</v>
      </c>
      <c r="D25" s="30" t="s">
        <v>43</v>
      </c>
      <c r="E25" s="28"/>
      <c r="F25" s="31">
        <f>MIN(F26:F28)</f>
        <v>46338</v>
      </c>
      <c r="G25" s="31">
        <f>MAX(G26:G28)</f>
        <v>46352</v>
      </c>
      <c r="H25" s="32">
        <f>NETWORKDAYS(F25,G25,祝日!$B$5:$B$60)</f>
        <v>10</v>
      </c>
      <c r="I25" s="33">
        <f>IFERROR(SUMPRODUCT((C26:C28="タスク")*H26:H28*I26:I28)/SUMPRODUCT((C26:C28="タスク")*H26:H28),0)</f>
        <v>0</v>
      </c>
      <c r="J25" s="34" t="str">
        <f t="shared" ca="1" si="6"/>
        <v>未着手</v>
      </c>
      <c r="K25" s="35" t="str">
        <f t="shared" si="15"/>
        <v/>
      </c>
      <c r="L25" s="35" t="str">
        <f t="shared" si="15"/>
        <v/>
      </c>
      <c r="M25" s="35" t="str">
        <f t="shared" si="15"/>
        <v/>
      </c>
      <c r="N25" s="35" t="str">
        <f t="shared" si="15"/>
        <v/>
      </c>
      <c r="O25" s="35" t="str">
        <f t="shared" si="15"/>
        <v/>
      </c>
      <c r="P25" s="35" t="str">
        <f t="shared" si="15"/>
        <v/>
      </c>
      <c r="Q25" s="35" t="str">
        <f t="shared" si="15"/>
        <v/>
      </c>
      <c r="R25" s="35" t="str">
        <f t="shared" si="15"/>
        <v/>
      </c>
      <c r="S25" s="35" t="str">
        <f t="shared" si="15"/>
        <v/>
      </c>
      <c r="T25" s="35" t="str">
        <f t="shared" si="15"/>
        <v/>
      </c>
      <c r="U25" s="35" t="str">
        <f t="shared" si="16"/>
        <v/>
      </c>
      <c r="V25" s="35" t="str">
        <f t="shared" si="16"/>
        <v/>
      </c>
      <c r="W25" s="35" t="str">
        <f t="shared" si="16"/>
        <v/>
      </c>
      <c r="X25" s="35" t="str">
        <f t="shared" si="16"/>
        <v/>
      </c>
      <c r="Y25" s="35" t="str">
        <f t="shared" si="16"/>
        <v/>
      </c>
      <c r="Z25" s="35" t="str">
        <f t="shared" si="16"/>
        <v/>
      </c>
      <c r="AA25" s="35" t="str">
        <f t="shared" si="16"/>
        <v/>
      </c>
      <c r="AB25" s="35" t="str">
        <f t="shared" si="16"/>
        <v/>
      </c>
      <c r="AC25" s="35" t="str">
        <f t="shared" si="16"/>
        <v/>
      </c>
      <c r="AD25" s="35" t="str">
        <f t="shared" si="16"/>
        <v/>
      </c>
      <c r="AE25" s="35" t="str">
        <f t="shared" si="17"/>
        <v/>
      </c>
      <c r="AF25" s="35" t="str">
        <f t="shared" si="17"/>
        <v/>
      </c>
      <c r="AG25" s="35" t="str">
        <f t="shared" si="17"/>
        <v/>
      </c>
      <c r="AH25" s="35" t="str">
        <f t="shared" si="17"/>
        <v/>
      </c>
      <c r="AI25" s="35" t="str">
        <f t="shared" si="17"/>
        <v/>
      </c>
      <c r="AJ25" s="35" t="str">
        <f t="shared" si="17"/>
        <v/>
      </c>
      <c r="AK25" s="35" t="str">
        <f t="shared" si="17"/>
        <v/>
      </c>
      <c r="AL25" s="35" t="str">
        <f t="shared" si="17"/>
        <v/>
      </c>
      <c r="AM25" s="35" t="str">
        <f t="shared" si="17"/>
        <v/>
      </c>
      <c r="AN25" s="35" t="str">
        <f t="shared" si="17"/>
        <v/>
      </c>
      <c r="AO25" s="35" t="str">
        <f t="shared" si="18"/>
        <v/>
      </c>
      <c r="AP25" s="35" t="str">
        <f t="shared" si="18"/>
        <v/>
      </c>
      <c r="AQ25" s="35" t="str">
        <f t="shared" si="18"/>
        <v/>
      </c>
      <c r="AR25" s="35" t="str">
        <f t="shared" si="18"/>
        <v/>
      </c>
      <c r="AS25" s="35" t="str">
        <f t="shared" si="18"/>
        <v/>
      </c>
      <c r="AT25" s="35" t="str">
        <f t="shared" si="18"/>
        <v/>
      </c>
      <c r="AU25" s="35" t="str">
        <f t="shared" si="18"/>
        <v/>
      </c>
      <c r="AV25" s="35" t="str">
        <f t="shared" si="18"/>
        <v/>
      </c>
      <c r="AW25" s="35" t="str">
        <f t="shared" si="18"/>
        <v/>
      </c>
      <c r="AX25" s="35" t="str">
        <f t="shared" si="18"/>
        <v/>
      </c>
      <c r="AY25" s="35" t="str">
        <f t="shared" si="19"/>
        <v/>
      </c>
      <c r="AZ25" s="35" t="str">
        <f t="shared" si="19"/>
        <v/>
      </c>
      <c r="BA25" s="35" t="str">
        <f t="shared" si="19"/>
        <v/>
      </c>
      <c r="BB25" s="35" t="str">
        <f t="shared" si="19"/>
        <v/>
      </c>
      <c r="BC25" s="35" t="str">
        <f t="shared" si="19"/>
        <v/>
      </c>
      <c r="BD25" s="35" t="str">
        <f t="shared" si="19"/>
        <v/>
      </c>
      <c r="BE25" s="35" t="str">
        <f t="shared" si="19"/>
        <v/>
      </c>
      <c r="BF25" s="35" t="str">
        <f t="shared" si="19"/>
        <v/>
      </c>
      <c r="BG25" s="35" t="str">
        <f t="shared" si="19"/>
        <v/>
      </c>
      <c r="BH25" s="35" t="str">
        <f t="shared" si="19"/>
        <v/>
      </c>
      <c r="BI25" s="35" t="str">
        <f t="shared" si="20"/>
        <v/>
      </c>
      <c r="BJ25" s="35" t="str">
        <f t="shared" si="20"/>
        <v/>
      </c>
      <c r="BK25" s="35" t="str">
        <f t="shared" si="20"/>
        <v/>
      </c>
      <c r="BL25" s="35" t="str">
        <f t="shared" si="20"/>
        <v/>
      </c>
      <c r="BM25" s="35" t="str">
        <f t="shared" si="20"/>
        <v/>
      </c>
      <c r="BN25" s="35" t="str">
        <f t="shared" si="20"/>
        <v/>
      </c>
      <c r="BO25" s="35" t="str">
        <f t="shared" si="20"/>
        <v/>
      </c>
      <c r="BP25" s="35" t="str">
        <f t="shared" si="20"/>
        <v/>
      </c>
      <c r="BQ25" s="35" t="str">
        <f t="shared" si="20"/>
        <v/>
      </c>
      <c r="BR25" s="35" t="str">
        <f t="shared" si="20"/>
        <v/>
      </c>
      <c r="BS25" s="35" t="str">
        <f t="shared" si="21"/>
        <v/>
      </c>
      <c r="BT25" s="35" t="str">
        <f t="shared" si="21"/>
        <v/>
      </c>
      <c r="BU25" s="35" t="str">
        <f t="shared" si="21"/>
        <v/>
      </c>
      <c r="BV25" s="35" t="str">
        <f t="shared" si="21"/>
        <v/>
      </c>
      <c r="BW25" s="35" t="str">
        <f t="shared" si="21"/>
        <v/>
      </c>
      <c r="BX25" s="35" t="str">
        <f t="shared" si="21"/>
        <v/>
      </c>
      <c r="BY25" s="35" t="str">
        <f t="shared" si="21"/>
        <v/>
      </c>
      <c r="BZ25" s="35" t="str">
        <f t="shared" si="21"/>
        <v/>
      </c>
      <c r="CA25" s="35" t="str">
        <f t="shared" si="21"/>
        <v/>
      </c>
      <c r="CB25" s="35" t="str">
        <f t="shared" si="21"/>
        <v/>
      </c>
      <c r="CC25" s="35" t="str">
        <f t="shared" si="22"/>
        <v/>
      </c>
      <c r="CD25" s="35" t="str">
        <f t="shared" si="22"/>
        <v/>
      </c>
      <c r="CE25" s="35" t="str">
        <f t="shared" si="22"/>
        <v/>
      </c>
      <c r="CF25" s="35" t="str">
        <f t="shared" si="22"/>
        <v/>
      </c>
      <c r="CG25" s="35" t="str">
        <f t="shared" si="22"/>
        <v/>
      </c>
      <c r="CH25" s="35" t="str">
        <f t="shared" si="22"/>
        <v/>
      </c>
      <c r="CI25" s="35" t="str">
        <f t="shared" si="22"/>
        <v/>
      </c>
      <c r="CJ25" s="35" t="str">
        <f t="shared" si="22"/>
        <v/>
      </c>
      <c r="CK25" s="35" t="str">
        <f t="shared" si="22"/>
        <v/>
      </c>
      <c r="CL25" s="35" t="str">
        <f t="shared" si="22"/>
        <v/>
      </c>
      <c r="CM25" s="35" t="str">
        <f t="shared" si="22"/>
        <v/>
      </c>
      <c r="CN25" s="35" t="str">
        <f t="shared" si="22"/>
        <v/>
      </c>
      <c r="CO25" s="35" t="str">
        <f t="shared" si="22"/>
        <v/>
      </c>
      <c r="CP25" s="35" t="str">
        <f t="shared" si="22"/>
        <v/>
      </c>
    </row>
    <row r="26" spans="2:94" ht="33" customHeight="1">
      <c r="B26" s="36">
        <v>12</v>
      </c>
      <c r="C26" s="37" t="s">
        <v>21</v>
      </c>
      <c r="D26" s="38" t="s">
        <v>44</v>
      </c>
      <c r="E26" s="39" t="s">
        <v>12</v>
      </c>
      <c r="F26" s="40">
        <v>46338</v>
      </c>
      <c r="G26" s="40">
        <v>46346</v>
      </c>
      <c r="H26" s="41">
        <f>IF(OR(F26="",G26=""),0,NETWORKDAYS(F26,G26,祝日!$B$5:$B$60))</f>
        <v>7</v>
      </c>
      <c r="I26" s="42">
        <v>0</v>
      </c>
      <c r="J26" s="43" t="str">
        <f t="shared" ca="1" si="6"/>
        <v>未着手</v>
      </c>
      <c r="K26" s="35" t="str">
        <f t="shared" si="15"/>
        <v/>
      </c>
      <c r="L26" s="35" t="str">
        <f t="shared" si="15"/>
        <v/>
      </c>
      <c r="M26" s="35" t="str">
        <f t="shared" si="15"/>
        <v/>
      </c>
      <c r="N26" s="35" t="str">
        <f t="shared" si="15"/>
        <v/>
      </c>
      <c r="O26" s="35" t="str">
        <f t="shared" si="15"/>
        <v/>
      </c>
      <c r="P26" s="35" t="str">
        <f t="shared" si="15"/>
        <v/>
      </c>
      <c r="Q26" s="35" t="str">
        <f t="shared" si="15"/>
        <v/>
      </c>
      <c r="R26" s="35" t="str">
        <f t="shared" si="15"/>
        <v/>
      </c>
      <c r="S26" s="35" t="str">
        <f t="shared" si="15"/>
        <v/>
      </c>
      <c r="T26" s="35" t="str">
        <f t="shared" si="15"/>
        <v/>
      </c>
      <c r="U26" s="35" t="str">
        <f t="shared" si="16"/>
        <v/>
      </c>
      <c r="V26" s="35" t="str">
        <f t="shared" si="16"/>
        <v/>
      </c>
      <c r="W26" s="35" t="str">
        <f t="shared" si="16"/>
        <v/>
      </c>
      <c r="X26" s="35" t="str">
        <f t="shared" si="16"/>
        <v/>
      </c>
      <c r="Y26" s="35" t="str">
        <f t="shared" si="16"/>
        <v/>
      </c>
      <c r="Z26" s="35" t="str">
        <f t="shared" si="16"/>
        <v/>
      </c>
      <c r="AA26" s="35" t="str">
        <f t="shared" si="16"/>
        <v/>
      </c>
      <c r="AB26" s="35" t="str">
        <f t="shared" si="16"/>
        <v/>
      </c>
      <c r="AC26" s="35" t="str">
        <f t="shared" si="16"/>
        <v/>
      </c>
      <c r="AD26" s="35" t="str">
        <f t="shared" si="16"/>
        <v/>
      </c>
      <c r="AE26" s="35" t="str">
        <f t="shared" si="17"/>
        <v/>
      </c>
      <c r="AF26" s="35" t="str">
        <f t="shared" si="17"/>
        <v/>
      </c>
      <c r="AG26" s="35" t="str">
        <f t="shared" si="17"/>
        <v/>
      </c>
      <c r="AH26" s="35" t="str">
        <f t="shared" si="17"/>
        <v/>
      </c>
      <c r="AI26" s="35" t="str">
        <f t="shared" si="17"/>
        <v/>
      </c>
      <c r="AJ26" s="35" t="str">
        <f t="shared" si="17"/>
        <v/>
      </c>
      <c r="AK26" s="35" t="str">
        <f t="shared" si="17"/>
        <v/>
      </c>
      <c r="AL26" s="35" t="str">
        <f t="shared" si="17"/>
        <v/>
      </c>
      <c r="AM26" s="35" t="str">
        <f t="shared" si="17"/>
        <v/>
      </c>
      <c r="AN26" s="35" t="str">
        <f t="shared" si="17"/>
        <v/>
      </c>
      <c r="AO26" s="35" t="str">
        <f t="shared" si="18"/>
        <v/>
      </c>
      <c r="AP26" s="35" t="str">
        <f t="shared" si="18"/>
        <v/>
      </c>
      <c r="AQ26" s="35" t="str">
        <f t="shared" si="18"/>
        <v/>
      </c>
      <c r="AR26" s="35" t="str">
        <f t="shared" si="18"/>
        <v/>
      </c>
      <c r="AS26" s="35" t="str">
        <f t="shared" si="18"/>
        <v/>
      </c>
      <c r="AT26" s="35" t="str">
        <f t="shared" si="18"/>
        <v/>
      </c>
      <c r="AU26" s="35" t="str">
        <f t="shared" si="18"/>
        <v/>
      </c>
      <c r="AV26" s="35" t="str">
        <f t="shared" si="18"/>
        <v/>
      </c>
      <c r="AW26" s="35" t="str">
        <f t="shared" si="18"/>
        <v/>
      </c>
      <c r="AX26" s="35" t="str">
        <f t="shared" si="18"/>
        <v/>
      </c>
      <c r="AY26" s="35" t="str">
        <f t="shared" si="19"/>
        <v/>
      </c>
      <c r="AZ26" s="35" t="str">
        <f t="shared" si="19"/>
        <v/>
      </c>
      <c r="BA26" s="35" t="str">
        <f t="shared" si="19"/>
        <v/>
      </c>
      <c r="BB26" s="35" t="str">
        <f t="shared" si="19"/>
        <v/>
      </c>
      <c r="BC26" s="35" t="str">
        <f t="shared" si="19"/>
        <v/>
      </c>
      <c r="BD26" s="35" t="str">
        <f t="shared" si="19"/>
        <v/>
      </c>
      <c r="BE26" s="35" t="str">
        <f t="shared" si="19"/>
        <v/>
      </c>
      <c r="BF26" s="35" t="str">
        <f t="shared" si="19"/>
        <v/>
      </c>
      <c r="BG26" s="35" t="str">
        <f t="shared" si="19"/>
        <v/>
      </c>
      <c r="BH26" s="35" t="str">
        <f t="shared" si="19"/>
        <v/>
      </c>
      <c r="BI26" s="35" t="str">
        <f t="shared" si="20"/>
        <v/>
      </c>
      <c r="BJ26" s="35" t="str">
        <f t="shared" si="20"/>
        <v/>
      </c>
      <c r="BK26" s="35" t="str">
        <f t="shared" si="20"/>
        <v/>
      </c>
      <c r="BL26" s="35" t="str">
        <f t="shared" si="20"/>
        <v/>
      </c>
      <c r="BM26" s="35" t="str">
        <f t="shared" si="20"/>
        <v/>
      </c>
      <c r="BN26" s="35" t="str">
        <f t="shared" si="20"/>
        <v/>
      </c>
      <c r="BO26" s="35" t="str">
        <f t="shared" si="20"/>
        <v/>
      </c>
      <c r="BP26" s="35" t="str">
        <f t="shared" si="20"/>
        <v/>
      </c>
      <c r="BQ26" s="35" t="str">
        <f t="shared" si="20"/>
        <v/>
      </c>
      <c r="BR26" s="35" t="str">
        <f t="shared" si="20"/>
        <v/>
      </c>
      <c r="BS26" s="35" t="str">
        <f t="shared" si="21"/>
        <v/>
      </c>
      <c r="BT26" s="35" t="str">
        <f t="shared" si="21"/>
        <v/>
      </c>
      <c r="BU26" s="35" t="str">
        <f t="shared" si="21"/>
        <v/>
      </c>
      <c r="BV26" s="35" t="str">
        <f t="shared" si="21"/>
        <v/>
      </c>
      <c r="BW26" s="35" t="str">
        <f t="shared" si="21"/>
        <v/>
      </c>
      <c r="BX26" s="35" t="str">
        <f t="shared" si="21"/>
        <v/>
      </c>
      <c r="BY26" s="35" t="str">
        <f t="shared" si="21"/>
        <v/>
      </c>
      <c r="BZ26" s="35" t="str">
        <f t="shared" si="21"/>
        <v/>
      </c>
      <c r="CA26" s="35" t="str">
        <f t="shared" si="21"/>
        <v/>
      </c>
      <c r="CB26" s="35" t="str">
        <f t="shared" si="21"/>
        <v/>
      </c>
      <c r="CC26" s="35" t="str">
        <f t="shared" si="22"/>
        <v/>
      </c>
      <c r="CD26" s="35" t="str">
        <f t="shared" si="22"/>
        <v/>
      </c>
      <c r="CE26" s="35" t="str">
        <f t="shared" si="22"/>
        <v/>
      </c>
      <c r="CF26" s="35" t="str">
        <f t="shared" si="22"/>
        <v/>
      </c>
      <c r="CG26" s="35" t="str">
        <f t="shared" si="22"/>
        <v/>
      </c>
      <c r="CH26" s="35" t="str">
        <f t="shared" si="22"/>
        <v/>
      </c>
      <c r="CI26" s="35" t="str">
        <f t="shared" si="22"/>
        <v/>
      </c>
      <c r="CJ26" s="35" t="str">
        <f t="shared" si="22"/>
        <v/>
      </c>
      <c r="CK26" s="35" t="str">
        <f t="shared" si="22"/>
        <v/>
      </c>
      <c r="CL26" s="35" t="str">
        <f t="shared" si="22"/>
        <v/>
      </c>
      <c r="CM26" s="35" t="str">
        <f t="shared" si="22"/>
        <v/>
      </c>
      <c r="CN26" s="35" t="str">
        <f t="shared" si="22"/>
        <v/>
      </c>
      <c r="CO26" s="35" t="str">
        <f t="shared" si="22"/>
        <v/>
      </c>
      <c r="CP26" s="35" t="str">
        <f t="shared" si="22"/>
        <v/>
      </c>
    </row>
    <row r="27" spans="2:94" ht="33" customHeight="1">
      <c r="B27" s="36">
        <v>13</v>
      </c>
      <c r="C27" s="37" t="s">
        <v>21</v>
      </c>
      <c r="D27" s="44" t="s">
        <v>45</v>
      </c>
      <c r="E27" s="39" t="s">
        <v>12</v>
      </c>
      <c r="F27" s="40">
        <v>46342</v>
      </c>
      <c r="G27" s="40">
        <v>46350</v>
      </c>
      <c r="H27" s="41">
        <f>IF(OR(F27="",G27=""),0,NETWORKDAYS(F27,G27,祝日!$B$5:$B$60))</f>
        <v>6</v>
      </c>
      <c r="I27" s="42">
        <v>0</v>
      </c>
      <c r="J27" s="43" t="str">
        <f t="shared" ca="1" si="6"/>
        <v>未着手</v>
      </c>
      <c r="K27" s="35" t="str">
        <f t="shared" si="15"/>
        <v/>
      </c>
      <c r="L27" s="35" t="str">
        <f t="shared" si="15"/>
        <v/>
      </c>
      <c r="M27" s="35" t="str">
        <f t="shared" si="15"/>
        <v/>
      </c>
      <c r="N27" s="35" t="str">
        <f t="shared" si="15"/>
        <v/>
      </c>
      <c r="O27" s="35" t="str">
        <f t="shared" si="15"/>
        <v/>
      </c>
      <c r="P27" s="35" t="str">
        <f t="shared" si="15"/>
        <v/>
      </c>
      <c r="Q27" s="35" t="str">
        <f t="shared" si="15"/>
        <v/>
      </c>
      <c r="R27" s="35" t="str">
        <f t="shared" si="15"/>
        <v/>
      </c>
      <c r="S27" s="35" t="str">
        <f t="shared" si="15"/>
        <v/>
      </c>
      <c r="T27" s="35" t="str">
        <f t="shared" si="15"/>
        <v/>
      </c>
      <c r="U27" s="35" t="str">
        <f t="shared" si="16"/>
        <v/>
      </c>
      <c r="V27" s="35" t="str">
        <f t="shared" si="16"/>
        <v/>
      </c>
      <c r="W27" s="35" t="str">
        <f t="shared" si="16"/>
        <v/>
      </c>
      <c r="X27" s="35" t="str">
        <f t="shared" si="16"/>
        <v/>
      </c>
      <c r="Y27" s="35" t="str">
        <f t="shared" si="16"/>
        <v/>
      </c>
      <c r="Z27" s="35" t="str">
        <f t="shared" si="16"/>
        <v/>
      </c>
      <c r="AA27" s="35" t="str">
        <f t="shared" si="16"/>
        <v/>
      </c>
      <c r="AB27" s="35" t="str">
        <f t="shared" si="16"/>
        <v/>
      </c>
      <c r="AC27" s="35" t="str">
        <f t="shared" si="16"/>
        <v/>
      </c>
      <c r="AD27" s="35" t="str">
        <f t="shared" si="16"/>
        <v/>
      </c>
      <c r="AE27" s="35" t="str">
        <f t="shared" si="17"/>
        <v/>
      </c>
      <c r="AF27" s="35" t="str">
        <f t="shared" si="17"/>
        <v/>
      </c>
      <c r="AG27" s="35" t="str">
        <f t="shared" si="17"/>
        <v/>
      </c>
      <c r="AH27" s="35" t="str">
        <f t="shared" si="17"/>
        <v/>
      </c>
      <c r="AI27" s="35" t="str">
        <f t="shared" si="17"/>
        <v/>
      </c>
      <c r="AJ27" s="35" t="str">
        <f t="shared" si="17"/>
        <v/>
      </c>
      <c r="AK27" s="35" t="str">
        <f t="shared" si="17"/>
        <v/>
      </c>
      <c r="AL27" s="35" t="str">
        <f t="shared" si="17"/>
        <v/>
      </c>
      <c r="AM27" s="35" t="str">
        <f t="shared" si="17"/>
        <v/>
      </c>
      <c r="AN27" s="35" t="str">
        <f t="shared" si="17"/>
        <v/>
      </c>
      <c r="AO27" s="35" t="str">
        <f t="shared" si="18"/>
        <v/>
      </c>
      <c r="AP27" s="35" t="str">
        <f t="shared" si="18"/>
        <v/>
      </c>
      <c r="AQ27" s="35" t="str">
        <f t="shared" si="18"/>
        <v/>
      </c>
      <c r="AR27" s="35" t="str">
        <f t="shared" si="18"/>
        <v/>
      </c>
      <c r="AS27" s="35" t="str">
        <f t="shared" si="18"/>
        <v/>
      </c>
      <c r="AT27" s="35" t="str">
        <f t="shared" si="18"/>
        <v/>
      </c>
      <c r="AU27" s="35" t="str">
        <f t="shared" si="18"/>
        <v/>
      </c>
      <c r="AV27" s="35" t="str">
        <f t="shared" si="18"/>
        <v/>
      </c>
      <c r="AW27" s="35" t="str">
        <f t="shared" si="18"/>
        <v/>
      </c>
      <c r="AX27" s="35" t="str">
        <f t="shared" si="18"/>
        <v/>
      </c>
      <c r="AY27" s="35" t="str">
        <f t="shared" si="19"/>
        <v/>
      </c>
      <c r="AZ27" s="35" t="str">
        <f t="shared" si="19"/>
        <v/>
      </c>
      <c r="BA27" s="35" t="str">
        <f t="shared" si="19"/>
        <v/>
      </c>
      <c r="BB27" s="35" t="str">
        <f t="shared" si="19"/>
        <v/>
      </c>
      <c r="BC27" s="35" t="str">
        <f t="shared" si="19"/>
        <v/>
      </c>
      <c r="BD27" s="35" t="str">
        <f t="shared" si="19"/>
        <v/>
      </c>
      <c r="BE27" s="35" t="str">
        <f t="shared" si="19"/>
        <v/>
      </c>
      <c r="BF27" s="35" t="str">
        <f t="shared" si="19"/>
        <v/>
      </c>
      <c r="BG27" s="35" t="str">
        <f t="shared" si="19"/>
        <v/>
      </c>
      <c r="BH27" s="35" t="str">
        <f t="shared" si="19"/>
        <v/>
      </c>
      <c r="BI27" s="35" t="str">
        <f t="shared" si="20"/>
        <v/>
      </c>
      <c r="BJ27" s="35" t="str">
        <f t="shared" si="20"/>
        <v/>
      </c>
      <c r="BK27" s="35" t="str">
        <f t="shared" si="20"/>
        <v/>
      </c>
      <c r="BL27" s="35" t="str">
        <f t="shared" si="20"/>
        <v/>
      </c>
      <c r="BM27" s="35" t="str">
        <f t="shared" si="20"/>
        <v/>
      </c>
      <c r="BN27" s="35" t="str">
        <f t="shared" si="20"/>
        <v/>
      </c>
      <c r="BO27" s="35" t="str">
        <f t="shared" si="20"/>
        <v/>
      </c>
      <c r="BP27" s="35" t="str">
        <f t="shared" si="20"/>
        <v/>
      </c>
      <c r="BQ27" s="35" t="str">
        <f t="shared" si="20"/>
        <v/>
      </c>
      <c r="BR27" s="35" t="str">
        <f t="shared" si="20"/>
        <v/>
      </c>
      <c r="BS27" s="35" t="str">
        <f t="shared" si="21"/>
        <v/>
      </c>
      <c r="BT27" s="35" t="str">
        <f t="shared" si="21"/>
        <v/>
      </c>
      <c r="BU27" s="35" t="str">
        <f t="shared" si="21"/>
        <v/>
      </c>
      <c r="BV27" s="35" t="str">
        <f t="shared" si="21"/>
        <v/>
      </c>
      <c r="BW27" s="35" t="str">
        <f t="shared" si="21"/>
        <v/>
      </c>
      <c r="BX27" s="35" t="str">
        <f t="shared" si="21"/>
        <v/>
      </c>
      <c r="BY27" s="35" t="str">
        <f t="shared" si="21"/>
        <v/>
      </c>
      <c r="BZ27" s="35" t="str">
        <f t="shared" si="21"/>
        <v/>
      </c>
      <c r="CA27" s="35" t="str">
        <f t="shared" si="21"/>
        <v/>
      </c>
      <c r="CB27" s="35" t="str">
        <f t="shared" si="21"/>
        <v/>
      </c>
      <c r="CC27" s="35" t="str">
        <f t="shared" si="22"/>
        <v/>
      </c>
      <c r="CD27" s="35" t="str">
        <f t="shared" si="22"/>
        <v/>
      </c>
      <c r="CE27" s="35" t="str">
        <f t="shared" si="22"/>
        <v/>
      </c>
      <c r="CF27" s="35" t="str">
        <f t="shared" si="22"/>
        <v/>
      </c>
      <c r="CG27" s="35" t="str">
        <f t="shared" si="22"/>
        <v/>
      </c>
      <c r="CH27" s="35" t="str">
        <f t="shared" si="22"/>
        <v/>
      </c>
      <c r="CI27" s="35" t="str">
        <f t="shared" si="22"/>
        <v/>
      </c>
      <c r="CJ27" s="35" t="str">
        <f t="shared" si="22"/>
        <v/>
      </c>
      <c r="CK27" s="35" t="str">
        <f t="shared" si="22"/>
        <v/>
      </c>
      <c r="CL27" s="35" t="str">
        <f t="shared" si="22"/>
        <v/>
      </c>
      <c r="CM27" s="35" t="str">
        <f t="shared" si="22"/>
        <v/>
      </c>
      <c r="CN27" s="35" t="str">
        <f t="shared" si="22"/>
        <v/>
      </c>
      <c r="CO27" s="35" t="str">
        <f t="shared" si="22"/>
        <v/>
      </c>
      <c r="CP27" s="35" t="str">
        <f t="shared" si="22"/>
        <v/>
      </c>
    </row>
    <row r="28" spans="2:94" ht="33" customHeight="1">
      <c r="B28" s="36">
        <v>14</v>
      </c>
      <c r="C28" s="37" t="s">
        <v>21</v>
      </c>
      <c r="D28" s="38" t="s">
        <v>46</v>
      </c>
      <c r="E28" s="39" t="s">
        <v>13</v>
      </c>
      <c r="F28" s="40">
        <v>46350</v>
      </c>
      <c r="G28" s="40">
        <v>46352</v>
      </c>
      <c r="H28" s="41">
        <f>IF(OR(F28="",G28=""),0,NETWORKDAYS(F28,G28,祝日!$B$5:$B$60))</f>
        <v>3</v>
      </c>
      <c r="I28" s="42">
        <v>0</v>
      </c>
      <c r="J28" s="43" t="str">
        <f t="shared" ca="1" si="6"/>
        <v>未着手</v>
      </c>
      <c r="K28" s="35" t="str">
        <f t="shared" si="15"/>
        <v/>
      </c>
      <c r="L28" s="35" t="str">
        <f t="shared" si="15"/>
        <v/>
      </c>
      <c r="M28" s="35" t="str">
        <f t="shared" si="15"/>
        <v/>
      </c>
      <c r="N28" s="35" t="str">
        <f t="shared" si="15"/>
        <v/>
      </c>
      <c r="O28" s="35" t="str">
        <f t="shared" si="15"/>
        <v/>
      </c>
      <c r="P28" s="35" t="str">
        <f t="shared" si="15"/>
        <v/>
      </c>
      <c r="Q28" s="35" t="str">
        <f t="shared" si="15"/>
        <v/>
      </c>
      <c r="R28" s="35" t="str">
        <f t="shared" si="15"/>
        <v/>
      </c>
      <c r="S28" s="35" t="str">
        <f t="shared" si="15"/>
        <v/>
      </c>
      <c r="T28" s="35" t="str">
        <f t="shared" si="15"/>
        <v/>
      </c>
      <c r="U28" s="35" t="str">
        <f t="shared" si="16"/>
        <v/>
      </c>
      <c r="V28" s="35" t="str">
        <f t="shared" si="16"/>
        <v/>
      </c>
      <c r="W28" s="35" t="str">
        <f t="shared" si="16"/>
        <v/>
      </c>
      <c r="X28" s="35" t="str">
        <f t="shared" si="16"/>
        <v/>
      </c>
      <c r="Y28" s="35" t="str">
        <f t="shared" si="16"/>
        <v/>
      </c>
      <c r="Z28" s="35" t="str">
        <f t="shared" si="16"/>
        <v/>
      </c>
      <c r="AA28" s="35" t="str">
        <f t="shared" si="16"/>
        <v/>
      </c>
      <c r="AB28" s="35" t="str">
        <f t="shared" si="16"/>
        <v/>
      </c>
      <c r="AC28" s="35" t="str">
        <f t="shared" si="16"/>
        <v/>
      </c>
      <c r="AD28" s="35" t="str">
        <f t="shared" si="16"/>
        <v/>
      </c>
      <c r="AE28" s="35" t="str">
        <f t="shared" si="17"/>
        <v/>
      </c>
      <c r="AF28" s="35" t="str">
        <f t="shared" si="17"/>
        <v/>
      </c>
      <c r="AG28" s="35" t="str">
        <f t="shared" si="17"/>
        <v/>
      </c>
      <c r="AH28" s="35" t="str">
        <f t="shared" si="17"/>
        <v/>
      </c>
      <c r="AI28" s="35" t="str">
        <f t="shared" si="17"/>
        <v/>
      </c>
      <c r="AJ28" s="35" t="str">
        <f t="shared" si="17"/>
        <v/>
      </c>
      <c r="AK28" s="35" t="str">
        <f t="shared" si="17"/>
        <v/>
      </c>
      <c r="AL28" s="35" t="str">
        <f t="shared" si="17"/>
        <v/>
      </c>
      <c r="AM28" s="35" t="str">
        <f t="shared" si="17"/>
        <v/>
      </c>
      <c r="AN28" s="35" t="str">
        <f t="shared" si="17"/>
        <v/>
      </c>
      <c r="AO28" s="35" t="str">
        <f t="shared" si="18"/>
        <v/>
      </c>
      <c r="AP28" s="35" t="str">
        <f t="shared" si="18"/>
        <v/>
      </c>
      <c r="AQ28" s="35" t="str">
        <f t="shared" si="18"/>
        <v/>
      </c>
      <c r="AR28" s="35" t="str">
        <f t="shared" si="18"/>
        <v/>
      </c>
      <c r="AS28" s="35" t="str">
        <f t="shared" si="18"/>
        <v/>
      </c>
      <c r="AT28" s="35" t="str">
        <f t="shared" si="18"/>
        <v/>
      </c>
      <c r="AU28" s="35" t="str">
        <f t="shared" si="18"/>
        <v/>
      </c>
      <c r="AV28" s="35" t="str">
        <f t="shared" si="18"/>
        <v/>
      </c>
      <c r="AW28" s="35" t="str">
        <f t="shared" si="18"/>
        <v/>
      </c>
      <c r="AX28" s="35" t="str">
        <f t="shared" si="18"/>
        <v/>
      </c>
      <c r="AY28" s="35" t="str">
        <f t="shared" si="19"/>
        <v/>
      </c>
      <c r="AZ28" s="35" t="str">
        <f t="shared" si="19"/>
        <v/>
      </c>
      <c r="BA28" s="35" t="str">
        <f t="shared" si="19"/>
        <v/>
      </c>
      <c r="BB28" s="35" t="str">
        <f t="shared" si="19"/>
        <v/>
      </c>
      <c r="BC28" s="35" t="str">
        <f t="shared" si="19"/>
        <v/>
      </c>
      <c r="BD28" s="35" t="str">
        <f t="shared" si="19"/>
        <v/>
      </c>
      <c r="BE28" s="35" t="str">
        <f t="shared" si="19"/>
        <v/>
      </c>
      <c r="BF28" s="35" t="str">
        <f t="shared" si="19"/>
        <v/>
      </c>
      <c r="BG28" s="35" t="str">
        <f t="shared" si="19"/>
        <v/>
      </c>
      <c r="BH28" s="35" t="str">
        <f t="shared" si="19"/>
        <v/>
      </c>
      <c r="BI28" s="35" t="str">
        <f t="shared" si="20"/>
        <v/>
      </c>
      <c r="BJ28" s="35" t="str">
        <f t="shared" si="20"/>
        <v/>
      </c>
      <c r="BK28" s="35" t="str">
        <f t="shared" si="20"/>
        <v/>
      </c>
      <c r="BL28" s="35" t="str">
        <f t="shared" si="20"/>
        <v/>
      </c>
      <c r="BM28" s="35" t="str">
        <f t="shared" si="20"/>
        <v/>
      </c>
      <c r="BN28" s="35" t="str">
        <f t="shared" si="20"/>
        <v/>
      </c>
      <c r="BO28" s="35" t="str">
        <f t="shared" si="20"/>
        <v/>
      </c>
      <c r="BP28" s="35" t="str">
        <f t="shared" si="20"/>
        <v/>
      </c>
      <c r="BQ28" s="35" t="str">
        <f t="shared" si="20"/>
        <v/>
      </c>
      <c r="BR28" s="35" t="str">
        <f t="shared" si="20"/>
        <v/>
      </c>
      <c r="BS28" s="35" t="str">
        <f t="shared" si="21"/>
        <v/>
      </c>
      <c r="BT28" s="35" t="str">
        <f t="shared" si="21"/>
        <v/>
      </c>
      <c r="BU28" s="35" t="str">
        <f t="shared" si="21"/>
        <v/>
      </c>
      <c r="BV28" s="35" t="str">
        <f t="shared" si="21"/>
        <v/>
      </c>
      <c r="BW28" s="35" t="str">
        <f t="shared" si="21"/>
        <v/>
      </c>
      <c r="BX28" s="35" t="str">
        <f t="shared" si="21"/>
        <v/>
      </c>
      <c r="BY28" s="35" t="str">
        <f t="shared" si="21"/>
        <v/>
      </c>
      <c r="BZ28" s="35" t="str">
        <f t="shared" si="21"/>
        <v/>
      </c>
      <c r="CA28" s="35" t="str">
        <f t="shared" si="21"/>
        <v/>
      </c>
      <c r="CB28" s="35" t="str">
        <f t="shared" si="21"/>
        <v/>
      </c>
      <c r="CC28" s="35" t="str">
        <f t="shared" si="22"/>
        <v/>
      </c>
      <c r="CD28" s="35" t="str">
        <f t="shared" si="22"/>
        <v/>
      </c>
      <c r="CE28" s="35" t="str">
        <f t="shared" si="22"/>
        <v/>
      </c>
      <c r="CF28" s="35" t="str">
        <f t="shared" si="22"/>
        <v/>
      </c>
      <c r="CG28" s="35" t="str">
        <f t="shared" si="22"/>
        <v/>
      </c>
      <c r="CH28" s="35" t="str">
        <f t="shared" si="22"/>
        <v/>
      </c>
      <c r="CI28" s="35" t="str">
        <f t="shared" si="22"/>
        <v/>
      </c>
      <c r="CJ28" s="35" t="str">
        <f t="shared" si="22"/>
        <v/>
      </c>
      <c r="CK28" s="35" t="str">
        <f t="shared" si="22"/>
        <v/>
      </c>
      <c r="CL28" s="35" t="str">
        <f t="shared" si="22"/>
        <v/>
      </c>
      <c r="CM28" s="35" t="str">
        <f t="shared" si="22"/>
        <v/>
      </c>
      <c r="CN28" s="35" t="str">
        <f t="shared" si="22"/>
        <v/>
      </c>
      <c r="CO28" s="35" t="str">
        <f t="shared" si="22"/>
        <v/>
      </c>
      <c r="CP28" s="35" t="str">
        <f t="shared" si="22"/>
        <v/>
      </c>
    </row>
    <row r="29" spans="2:94" ht="33" customHeight="1">
      <c r="B29" s="28"/>
      <c r="C29" s="29" t="s">
        <v>14</v>
      </c>
      <c r="D29" s="30" t="s">
        <v>47</v>
      </c>
      <c r="E29" s="28"/>
      <c r="F29" s="31">
        <f>MIN(F30:F33)</f>
        <v>46351</v>
      </c>
      <c r="G29" s="31">
        <f>MAX(G30:G33)</f>
        <v>46360</v>
      </c>
      <c r="H29" s="32">
        <f>NETWORKDAYS(F29,G29,祝日!$B$5:$B$60)</f>
        <v>8</v>
      </c>
      <c r="I29" s="33">
        <f>IFERROR(SUMPRODUCT((C30:C33="タスク")*H30:H33*I30:I33)/SUMPRODUCT((C30:C33="タスク")*H30:H33),0)</f>
        <v>0</v>
      </c>
      <c r="J29" s="34" t="str">
        <f t="shared" ca="1" si="6"/>
        <v>未着手</v>
      </c>
      <c r="K29" s="35" t="str">
        <f t="shared" si="15"/>
        <v/>
      </c>
      <c r="L29" s="35" t="str">
        <f t="shared" si="15"/>
        <v/>
      </c>
      <c r="M29" s="35" t="str">
        <f t="shared" si="15"/>
        <v/>
      </c>
      <c r="N29" s="35" t="str">
        <f t="shared" si="15"/>
        <v/>
      </c>
      <c r="O29" s="35" t="str">
        <f t="shared" si="15"/>
        <v/>
      </c>
      <c r="P29" s="35" t="str">
        <f t="shared" si="15"/>
        <v/>
      </c>
      <c r="Q29" s="35" t="str">
        <f t="shared" si="15"/>
        <v/>
      </c>
      <c r="R29" s="35" t="str">
        <f t="shared" si="15"/>
        <v/>
      </c>
      <c r="S29" s="35" t="str">
        <f t="shared" si="15"/>
        <v/>
      </c>
      <c r="T29" s="35" t="str">
        <f t="shared" si="15"/>
        <v/>
      </c>
      <c r="U29" s="35" t="str">
        <f t="shared" si="16"/>
        <v/>
      </c>
      <c r="V29" s="35" t="str">
        <f t="shared" si="16"/>
        <v/>
      </c>
      <c r="W29" s="35" t="str">
        <f t="shared" si="16"/>
        <v/>
      </c>
      <c r="X29" s="35" t="str">
        <f t="shared" si="16"/>
        <v/>
      </c>
      <c r="Y29" s="35" t="str">
        <f t="shared" si="16"/>
        <v/>
      </c>
      <c r="Z29" s="35" t="str">
        <f t="shared" si="16"/>
        <v/>
      </c>
      <c r="AA29" s="35" t="str">
        <f t="shared" si="16"/>
        <v/>
      </c>
      <c r="AB29" s="35" t="str">
        <f t="shared" si="16"/>
        <v/>
      </c>
      <c r="AC29" s="35" t="str">
        <f t="shared" si="16"/>
        <v/>
      </c>
      <c r="AD29" s="35" t="str">
        <f t="shared" si="16"/>
        <v/>
      </c>
      <c r="AE29" s="35" t="str">
        <f t="shared" si="17"/>
        <v/>
      </c>
      <c r="AF29" s="35" t="str">
        <f t="shared" si="17"/>
        <v/>
      </c>
      <c r="AG29" s="35" t="str">
        <f t="shared" si="17"/>
        <v/>
      </c>
      <c r="AH29" s="35" t="str">
        <f t="shared" si="17"/>
        <v/>
      </c>
      <c r="AI29" s="35" t="str">
        <f t="shared" si="17"/>
        <v/>
      </c>
      <c r="AJ29" s="35" t="str">
        <f t="shared" si="17"/>
        <v/>
      </c>
      <c r="AK29" s="35" t="str">
        <f t="shared" si="17"/>
        <v/>
      </c>
      <c r="AL29" s="35" t="str">
        <f t="shared" si="17"/>
        <v/>
      </c>
      <c r="AM29" s="35" t="str">
        <f t="shared" si="17"/>
        <v/>
      </c>
      <c r="AN29" s="35" t="str">
        <f t="shared" si="17"/>
        <v/>
      </c>
      <c r="AO29" s="35" t="str">
        <f t="shared" si="18"/>
        <v/>
      </c>
      <c r="AP29" s="35" t="str">
        <f t="shared" si="18"/>
        <v/>
      </c>
      <c r="AQ29" s="35" t="str">
        <f t="shared" si="18"/>
        <v/>
      </c>
      <c r="AR29" s="35" t="str">
        <f t="shared" si="18"/>
        <v/>
      </c>
      <c r="AS29" s="35" t="str">
        <f t="shared" si="18"/>
        <v/>
      </c>
      <c r="AT29" s="35" t="str">
        <f t="shared" si="18"/>
        <v/>
      </c>
      <c r="AU29" s="35" t="str">
        <f t="shared" si="18"/>
        <v/>
      </c>
      <c r="AV29" s="35" t="str">
        <f t="shared" si="18"/>
        <v/>
      </c>
      <c r="AW29" s="35" t="str">
        <f t="shared" si="18"/>
        <v/>
      </c>
      <c r="AX29" s="35" t="str">
        <f t="shared" si="18"/>
        <v/>
      </c>
      <c r="AY29" s="35" t="str">
        <f t="shared" si="19"/>
        <v/>
      </c>
      <c r="AZ29" s="35" t="str">
        <f t="shared" si="19"/>
        <v/>
      </c>
      <c r="BA29" s="35" t="str">
        <f t="shared" si="19"/>
        <v/>
      </c>
      <c r="BB29" s="35" t="str">
        <f t="shared" si="19"/>
        <v/>
      </c>
      <c r="BC29" s="35" t="str">
        <f t="shared" si="19"/>
        <v/>
      </c>
      <c r="BD29" s="35" t="str">
        <f t="shared" si="19"/>
        <v/>
      </c>
      <c r="BE29" s="35" t="str">
        <f t="shared" si="19"/>
        <v/>
      </c>
      <c r="BF29" s="35" t="str">
        <f t="shared" si="19"/>
        <v/>
      </c>
      <c r="BG29" s="35" t="str">
        <f t="shared" si="19"/>
        <v/>
      </c>
      <c r="BH29" s="35" t="str">
        <f t="shared" si="19"/>
        <v/>
      </c>
      <c r="BI29" s="35" t="str">
        <f t="shared" si="20"/>
        <v/>
      </c>
      <c r="BJ29" s="35" t="str">
        <f t="shared" si="20"/>
        <v/>
      </c>
      <c r="BK29" s="35" t="str">
        <f t="shared" si="20"/>
        <v/>
      </c>
      <c r="BL29" s="35" t="str">
        <f t="shared" si="20"/>
        <v/>
      </c>
      <c r="BM29" s="35" t="str">
        <f t="shared" si="20"/>
        <v/>
      </c>
      <c r="BN29" s="35" t="str">
        <f t="shared" si="20"/>
        <v/>
      </c>
      <c r="BO29" s="35" t="str">
        <f t="shared" si="20"/>
        <v/>
      </c>
      <c r="BP29" s="35" t="str">
        <f t="shared" si="20"/>
        <v/>
      </c>
      <c r="BQ29" s="35" t="str">
        <f t="shared" si="20"/>
        <v/>
      </c>
      <c r="BR29" s="35" t="str">
        <f t="shared" si="20"/>
        <v/>
      </c>
      <c r="BS29" s="35" t="str">
        <f t="shared" si="21"/>
        <v/>
      </c>
      <c r="BT29" s="35" t="str">
        <f t="shared" si="21"/>
        <v/>
      </c>
      <c r="BU29" s="35" t="str">
        <f t="shared" si="21"/>
        <v/>
      </c>
      <c r="BV29" s="35" t="str">
        <f t="shared" si="21"/>
        <v/>
      </c>
      <c r="BW29" s="35" t="str">
        <f t="shared" si="21"/>
        <v/>
      </c>
      <c r="BX29" s="35" t="str">
        <f t="shared" si="21"/>
        <v/>
      </c>
      <c r="BY29" s="35" t="str">
        <f t="shared" si="21"/>
        <v/>
      </c>
      <c r="BZ29" s="35" t="str">
        <f t="shared" si="21"/>
        <v/>
      </c>
      <c r="CA29" s="35" t="str">
        <f t="shared" si="21"/>
        <v/>
      </c>
      <c r="CB29" s="35" t="str">
        <f t="shared" si="21"/>
        <v/>
      </c>
      <c r="CC29" s="35" t="str">
        <f t="shared" si="22"/>
        <v/>
      </c>
      <c r="CD29" s="35" t="str">
        <f t="shared" si="22"/>
        <v/>
      </c>
      <c r="CE29" s="35" t="str">
        <f t="shared" si="22"/>
        <v/>
      </c>
      <c r="CF29" s="35" t="str">
        <f t="shared" si="22"/>
        <v/>
      </c>
      <c r="CG29" s="35" t="str">
        <f t="shared" si="22"/>
        <v/>
      </c>
      <c r="CH29" s="35" t="str">
        <f t="shared" si="22"/>
        <v/>
      </c>
      <c r="CI29" s="35" t="str">
        <f t="shared" si="22"/>
        <v/>
      </c>
      <c r="CJ29" s="35" t="str">
        <f t="shared" si="22"/>
        <v/>
      </c>
      <c r="CK29" s="35" t="str">
        <f t="shared" si="22"/>
        <v/>
      </c>
      <c r="CL29" s="35" t="str">
        <f t="shared" si="22"/>
        <v/>
      </c>
      <c r="CM29" s="35" t="str">
        <f t="shared" si="22"/>
        <v/>
      </c>
      <c r="CN29" s="35" t="str">
        <f t="shared" si="22"/>
        <v/>
      </c>
      <c r="CO29" s="35" t="str">
        <f t="shared" si="22"/>
        <v/>
      </c>
      <c r="CP29" s="35" t="str">
        <f t="shared" si="22"/>
        <v/>
      </c>
    </row>
    <row r="30" spans="2:94" ht="33" customHeight="1">
      <c r="B30" s="36">
        <v>15</v>
      </c>
      <c r="C30" s="37" t="s">
        <v>21</v>
      </c>
      <c r="D30" s="38" t="s">
        <v>48</v>
      </c>
      <c r="E30" s="39" t="s">
        <v>12</v>
      </c>
      <c r="F30" s="40">
        <v>46351</v>
      </c>
      <c r="G30" s="40">
        <v>46353</v>
      </c>
      <c r="H30" s="41">
        <f>IF(OR(F30="",G30=""),0,NETWORKDAYS(F30,G30,祝日!$B$5:$B$60))</f>
        <v>3</v>
      </c>
      <c r="I30" s="42">
        <v>0</v>
      </c>
      <c r="J30" s="43" t="str">
        <f t="shared" ca="1" si="6"/>
        <v>未着手</v>
      </c>
      <c r="K30" s="35" t="str">
        <f t="shared" si="15"/>
        <v/>
      </c>
      <c r="L30" s="35" t="str">
        <f t="shared" si="15"/>
        <v/>
      </c>
      <c r="M30" s="35" t="str">
        <f t="shared" si="15"/>
        <v/>
      </c>
      <c r="N30" s="35" t="str">
        <f t="shared" si="15"/>
        <v/>
      </c>
      <c r="O30" s="35" t="str">
        <f t="shared" si="15"/>
        <v/>
      </c>
      <c r="P30" s="35" t="str">
        <f t="shared" si="15"/>
        <v/>
      </c>
      <c r="Q30" s="35" t="str">
        <f t="shared" si="15"/>
        <v/>
      </c>
      <c r="R30" s="35" t="str">
        <f t="shared" si="15"/>
        <v/>
      </c>
      <c r="S30" s="35" t="str">
        <f t="shared" si="15"/>
        <v/>
      </c>
      <c r="T30" s="35" t="str">
        <f t="shared" si="15"/>
        <v/>
      </c>
      <c r="U30" s="35" t="str">
        <f t="shared" si="16"/>
        <v/>
      </c>
      <c r="V30" s="35" t="str">
        <f t="shared" si="16"/>
        <v/>
      </c>
      <c r="W30" s="35" t="str">
        <f t="shared" si="16"/>
        <v/>
      </c>
      <c r="X30" s="35" t="str">
        <f t="shared" si="16"/>
        <v/>
      </c>
      <c r="Y30" s="35" t="str">
        <f t="shared" si="16"/>
        <v/>
      </c>
      <c r="Z30" s="35" t="str">
        <f t="shared" si="16"/>
        <v/>
      </c>
      <c r="AA30" s="35" t="str">
        <f t="shared" si="16"/>
        <v/>
      </c>
      <c r="AB30" s="35" t="str">
        <f t="shared" si="16"/>
        <v/>
      </c>
      <c r="AC30" s="35" t="str">
        <f t="shared" si="16"/>
        <v/>
      </c>
      <c r="AD30" s="35" t="str">
        <f t="shared" si="16"/>
        <v/>
      </c>
      <c r="AE30" s="35" t="str">
        <f t="shared" si="17"/>
        <v/>
      </c>
      <c r="AF30" s="35" t="str">
        <f t="shared" si="17"/>
        <v/>
      </c>
      <c r="AG30" s="35" t="str">
        <f t="shared" si="17"/>
        <v/>
      </c>
      <c r="AH30" s="35" t="str">
        <f t="shared" si="17"/>
        <v/>
      </c>
      <c r="AI30" s="35" t="str">
        <f t="shared" si="17"/>
        <v/>
      </c>
      <c r="AJ30" s="35" t="str">
        <f t="shared" si="17"/>
        <v/>
      </c>
      <c r="AK30" s="35" t="str">
        <f t="shared" si="17"/>
        <v/>
      </c>
      <c r="AL30" s="35" t="str">
        <f t="shared" si="17"/>
        <v/>
      </c>
      <c r="AM30" s="35" t="str">
        <f t="shared" si="17"/>
        <v/>
      </c>
      <c r="AN30" s="35" t="str">
        <f t="shared" si="17"/>
        <v/>
      </c>
      <c r="AO30" s="35" t="str">
        <f t="shared" si="18"/>
        <v/>
      </c>
      <c r="AP30" s="35" t="str">
        <f t="shared" si="18"/>
        <v/>
      </c>
      <c r="AQ30" s="35" t="str">
        <f t="shared" si="18"/>
        <v/>
      </c>
      <c r="AR30" s="35" t="str">
        <f t="shared" si="18"/>
        <v/>
      </c>
      <c r="AS30" s="35" t="str">
        <f t="shared" si="18"/>
        <v/>
      </c>
      <c r="AT30" s="35" t="str">
        <f t="shared" si="18"/>
        <v/>
      </c>
      <c r="AU30" s="35" t="str">
        <f t="shared" si="18"/>
        <v/>
      </c>
      <c r="AV30" s="35" t="str">
        <f t="shared" si="18"/>
        <v/>
      </c>
      <c r="AW30" s="35" t="str">
        <f t="shared" si="18"/>
        <v/>
      </c>
      <c r="AX30" s="35" t="str">
        <f t="shared" si="18"/>
        <v/>
      </c>
      <c r="AY30" s="35" t="str">
        <f t="shared" si="19"/>
        <v/>
      </c>
      <c r="AZ30" s="35" t="str">
        <f t="shared" si="19"/>
        <v/>
      </c>
      <c r="BA30" s="35" t="str">
        <f t="shared" si="19"/>
        <v/>
      </c>
      <c r="BB30" s="35" t="str">
        <f t="shared" si="19"/>
        <v/>
      </c>
      <c r="BC30" s="35" t="str">
        <f t="shared" si="19"/>
        <v/>
      </c>
      <c r="BD30" s="35" t="str">
        <f t="shared" si="19"/>
        <v/>
      </c>
      <c r="BE30" s="35" t="str">
        <f t="shared" si="19"/>
        <v/>
      </c>
      <c r="BF30" s="35" t="str">
        <f t="shared" si="19"/>
        <v/>
      </c>
      <c r="BG30" s="35" t="str">
        <f t="shared" si="19"/>
        <v/>
      </c>
      <c r="BH30" s="35" t="str">
        <f t="shared" si="19"/>
        <v/>
      </c>
      <c r="BI30" s="35" t="str">
        <f t="shared" si="20"/>
        <v/>
      </c>
      <c r="BJ30" s="35" t="str">
        <f t="shared" si="20"/>
        <v/>
      </c>
      <c r="BK30" s="35" t="str">
        <f t="shared" si="20"/>
        <v/>
      </c>
      <c r="BL30" s="35" t="str">
        <f t="shared" si="20"/>
        <v/>
      </c>
      <c r="BM30" s="35" t="str">
        <f t="shared" si="20"/>
        <v/>
      </c>
      <c r="BN30" s="35" t="str">
        <f t="shared" si="20"/>
        <v/>
      </c>
      <c r="BO30" s="35" t="str">
        <f t="shared" si="20"/>
        <v/>
      </c>
      <c r="BP30" s="35" t="str">
        <f t="shared" si="20"/>
        <v/>
      </c>
      <c r="BQ30" s="35" t="str">
        <f t="shared" si="20"/>
        <v/>
      </c>
      <c r="BR30" s="35" t="str">
        <f t="shared" si="20"/>
        <v/>
      </c>
      <c r="BS30" s="35" t="str">
        <f t="shared" si="21"/>
        <v/>
      </c>
      <c r="BT30" s="35" t="str">
        <f t="shared" si="21"/>
        <v/>
      </c>
      <c r="BU30" s="35" t="str">
        <f t="shared" si="21"/>
        <v/>
      </c>
      <c r="BV30" s="35" t="str">
        <f t="shared" si="21"/>
        <v/>
      </c>
      <c r="BW30" s="35" t="str">
        <f t="shared" si="21"/>
        <v/>
      </c>
      <c r="BX30" s="35" t="str">
        <f t="shared" si="21"/>
        <v/>
      </c>
      <c r="BY30" s="35" t="str">
        <f t="shared" si="21"/>
        <v/>
      </c>
      <c r="BZ30" s="35" t="str">
        <f t="shared" si="21"/>
        <v/>
      </c>
      <c r="CA30" s="35" t="str">
        <f t="shared" si="21"/>
        <v/>
      </c>
      <c r="CB30" s="35" t="str">
        <f t="shared" si="21"/>
        <v/>
      </c>
      <c r="CC30" s="35" t="str">
        <f t="shared" si="22"/>
        <v/>
      </c>
      <c r="CD30" s="35" t="str">
        <f t="shared" si="22"/>
        <v/>
      </c>
      <c r="CE30" s="35" t="str">
        <f t="shared" si="22"/>
        <v/>
      </c>
      <c r="CF30" s="35" t="str">
        <f t="shared" si="22"/>
        <v/>
      </c>
      <c r="CG30" s="35" t="str">
        <f t="shared" si="22"/>
        <v/>
      </c>
      <c r="CH30" s="35" t="str">
        <f t="shared" si="22"/>
        <v/>
      </c>
      <c r="CI30" s="35" t="str">
        <f t="shared" si="22"/>
        <v/>
      </c>
      <c r="CJ30" s="35" t="str">
        <f t="shared" si="22"/>
        <v/>
      </c>
      <c r="CK30" s="35" t="str">
        <f t="shared" si="22"/>
        <v/>
      </c>
      <c r="CL30" s="35" t="str">
        <f t="shared" si="22"/>
        <v/>
      </c>
      <c r="CM30" s="35" t="str">
        <f t="shared" si="22"/>
        <v/>
      </c>
      <c r="CN30" s="35" t="str">
        <f t="shared" si="22"/>
        <v/>
      </c>
      <c r="CO30" s="35" t="str">
        <f t="shared" si="22"/>
        <v/>
      </c>
      <c r="CP30" s="35" t="str">
        <f t="shared" si="22"/>
        <v/>
      </c>
    </row>
    <row r="31" spans="2:94" ht="33" customHeight="1">
      <c r="B31" s="36">
        <v>16</v>
      </c>
      <c r="C31" s="37" t="s">
        <v>21</v>
      </c>
      <c r="D31" s="38" t="s">
        <v>49</v>
      </c>
      <c r="E31" s="39" t="s">
        <v>5</v>
      </c>
      <c r="F31" s="40">
        <v>46356</v>
      </c>
      <c r="G31" s="40">
        <v>46357</v>
      </c>
      <c r="H31" s="41">
        <f>IF(OR(F31="",G31=""),0,NETWORKDAYS(F31,G31,祝日!$B$5:$B$60))</f>
        <v>2</v>
      </c>
      <c r="I31" s="42">
        <v>0</v>
      </c>
      <c r="J31" s="43" t="str">
        <f t="shared" ca="1" si="6"/>
        <v>未着手</v>
      </c>
      <c r="K31" s="35" t="str">
        <f t="shared" ref="K31:T48" si="23">IF(AND($C31="マイルストーン",K$9=$F31),"◆","")</f>
        <v/>
      </c>
      <c r="L31" s="35" t="str">
        <f t="shared" si="23"/>
        <v/>
      </c>
      <c r="M31" s="35" t="str">
        <f t="shared" si="23"/>
        <v/>
      </c>
      <c r="N31" s="35" t="str">
        <f t="shared" si="23"/>
        <v/>
      </c>
      <c r="O31" s="35" t="str">
        <f t="shared" si="23"/>
        <v/>
      </c>
      <c r="P31" s="35" t="str">
        <f t="shared" si="23"/>
        <v/>
      </c>
      <c r="Q31" s="35" t="str">
        <f t="shared" si="23"/>
        <v/>
      </c>
      <c r="R31" s="35" t="str">
        <f t="shared" si="23"/>
        <v/>
      </c>
      <c r="S31" s="35" t="str">
        <f t="shared" si="23"/>
        <v/>
      </c>
      <c r="T31" s="35" t="str">
        <f t="shared" si="23"/>
        <v/>
      </c>
      <c r="U31" s="35" t="str">
        <f t="shared" ref="U31:AD48" si="24">IF(AND($C31="マイルストーン",U$9=$F31),"◆","")</f>
        <v/>
      </c>
      <c r="V31" s="35" t="str">
        <f t="shared" si="24"/>
        <v/>
      </c>
      <c r="W31" s="35" t="str">
        <f t="shared" si="24"/>
        <v/>
      </c>
      <c r="X31" s="35" t="str">
        <f t="shared" si="24"/>
        <v/>
      </c>
      <c r="Y31" s="35" t="str">
        <f t="shared" si="24"/>
        <v/>
      </c>
      <c r="Z31" s="35" t="str">
        <f t="shared" si="24"/>
        <v/>
      </c>
      <c r="AA31" s="35" t="str">
        <f t="shared" si="24"/>
        <v/>
      </c>
      <c r="AB31" s="35" t="str">
        <f t="shared" si="24"/>
        <v/>
      </c>
      <c r="AC31" s="35" t="str">
        <f t="shared" si="24"/>
        <v/>
      </c>
      <c r="AD31" s="35" t="str">
        <f t="shared" si="24"/>
        <v/>
      </c>
      <c r="AE31" s="35" t="str">
        <f t="shared" ref="AE31:AN48" si="25">IF(AND($C31="マイルストーン",AE$9=$F31),"◆","")</f>
        <v/>
      </c>
      <c r="AF31" s="35" t="str">
        <f t="shared" si="25"/>
        <v/>
      </c>
      <c r="AG31" s="35" t="str">
        <f t="shared" si="25"/>
        <v/>
      </c>
      <c r="AH31" s="35" t="str">
        <f t="shared" si="25"/>
        <v/>
      </c>
      <c r="AI31" s="35" t="str">
        <f t="shared" si="25"/>
        <v/>
      </c>
      <c r="AJ31" s="35" t="str">
        <f t="shared" si="25"/>
        <v/>
      </c>
      <c r="AK31" s="35" t="str">
        <f t="shared" si="25"/>
        <v/>
      </c>
      <c r="AL31" s="35" t="str">
        <f t="shared" si="25"/>
        <v/>
      </c>
      <c r="AM31" s="35" t="str">
        <f t="shared" si="25"/>
        <v/>
      </c>
      <c r="AN31" s="35" t="str">
        <f t="shared" si="25"/>
        <v/>
      </c>
      <c r="AO31" s="35" t="str">
        <f t="shared" ref="AO31:AX48" si="26">IF(AND($C31="マイルストーン",AO$9=$F31),"◆","")</f>
        <v/>
      </c>
      <c r="AP31" s="35" t="str">
        <f t="shared" si="26"/>
        <v/>
      </c>
      <c r="AQ31" s="35" t="str">
        <f t="shared" si="26"/>
        <v/>
      </c>
      <c r="AR31" s="35" t="str">
        <f t="shared" si="26"/>
        <v/>
      </c>
      <c r="AS31" s="35" t="str">
        <f t="shared" si="26"/>
        <v/>
      </c>
      <c r="AT31" s="35" t="str">
        <f t="shared" si="26"/>
        <v/>
      </c>
      <c r="AU31" s="35" t="str">
        <f t="shared" si="26"/>
        <v/>
      </c>
      <c r="AV31" s="35" t="str">
        <f t="shared" si="26"/>
        <v/>
      </c>
      <c r="AW31" s="35" t="str">
        <f t="shared" si="26"/>
        <v/>
      </c>
      <c r="AX31" s="35" t="str">
        <f t="shared" si="26"/>
        <v/>
      </c>
      <c r="AY31" s="35" t="str">
        <f t="shared" ref="AY31:BH48" si="27">IF(AND($C31="マイルストーン",AY$9=$F31),"◆","")</f>
        <v/>
      </c>
      <c r="AZ31" s="35" t="str">
        <f t="shared" si="27"/>
        <v/>
      </c>
      <c r="BA31" s="35" t="str">
        <f t="shared" si="27"/>
        <v/>
      </c>
      <c r="BB31" s="35" t="str">
        <f t="shared" si="27"/>
        <v/>
      </c>
      <c r="BC31" s="35" t="str">
        <f t="shared" si="27"/>
        <v/>
      </c>
      <c r="BD31" s="35" t="str">
        <f t="shared" si="27"/>
        <v/>
      </c>
      <c r="BE31" s="35" t="str">
        <f t="shared" si="27"/>
        <v/>
      </c>
      <c r="BF31" s="35" t="str">
        <f t="shared" si="27"/>
        <v/>
      </c>
      <c r="BG31" s="35" t="str">
        <f t="shared" si="27"/>
        <v/>
      </c>
      <c r="BH31" s="35" t="str">
        <f t="shared" si="27"/>
        <v/>
      </c>
      <c r="BI31" s="35" t="str">
        <f t="shared" ref="BI31:BR48" si="28">IF(AND($C31="マイルストーン",BI$9=$F31),"◆","")</f>
        <v/>
      </c>
      <c r="BJ31" s="35" t="str">
        <f t="shared" si="28"/>
        <v/>
      </c>
      <c r="BK31" s="35" t="str">
        <f t="shared" si="28"/>
        <v/>
      </c>
      <c r="BL31" s="35" t="str">
        <f t="shared" si="28"/>
        <v/>
      </c>
      <c r="BM31" s="35" t="str">
        <f t="shared" si="28"/>
        <v/>
      </c>
      <c r="BN31" s="35" t="str">
        <f t="shared" si="28"/>
        <v/>
      </c>
      <c r="BO31" s="35" t="str">
        <f t="shared" si="28"/>
        <v/>
      </c>
      <c r="BP31" s="35" t="str">
        <f t="shared" si="28"/>
        <v/>
      </c>
      <c r="BQ31" s="35" t="str">
        <f t="shared" si="28"/>
        <v/>
      </c>
      <c r="BR31" s="35" t="str">
        <f t="shared" si="28"/>
        <v/>
      </c>
      <c r="BS31" s="35" t="str">
        <f t="shared" ref="BS31:CB48" si="29">IF(AND($C31="マイルストーン",BS$9=$F31),"◆","")</f>
        <v/>
      </c>
      <c r="BT31" s="35" t="str">
        <f t="shared" si="29"/>
        <v/>
      </c>
      <c r="BU31" s="35" t="str">
        <f t="shared" si="29"/>
        <v/>
      </c>
      <c r="BV31" s="35" t="str">
        <f t="shared" si="29"/>
        <v/>
      </c>
      <c r="BW31" s="35" t="str">
        <f t="shared" si="29"/>
        <v/>
      </c>
      <c r="BX31" s="35" t="str">
        <f t="shared" si="29"/>
        <v/>
      </c>
      <c r="BY31" s="35" t="str">
        <f t="shared" si="29"/>
        <v/>
      </c>
      <c r="BZ31" s="35" t="str">
        <f t="shared" si="29"/>
        <v/>
      </c>
      <c r="CA31" s="35" t="str">
        <f t="shared" si="29"/>
        <v/>
      </c>
      <c r="CB31" s="35" t="str">
        <f t="shared" si="29"/>
        <v/>
      </c>
      <c r="CC31" s="35" t="str">
        <f t="shared" ref="CC31:CP48" si="30">IF(AND($C31="マイルストーン",CC$9=$F31),"◆","")</f>
        <v/>
      </c>
      <c r="CD31" s="35" t="str">
        <f t="shared" si="30"/>
        <v/>
      </c>
      <c r="CE31" s="35" t="str">
        <f t="shared" si="30"/>
        <v/>
      </c>
      <c r="CF31" s="35" t="str">
        <f t="shared" si="30"/>
        <v/>
      </c>
      <c r="CG31" s="35" t="str">
        <f t="shared" si="30"/>
        <v/>
      </c>
      <c r="CH31" s="35" t="str">
        <f t="shared" si="30"/>
        <v/>
      </c>
      <c r="CI31" s="35" t="str">
        <f t="shared" si="30"/>
        <v/>
      </c>
      <c r="CJ31" s="35" t="str">
        <f t="shared" si="30"/>
        <v/>
      </c>
      <c r="CK31" s="35" t="str">
        <f t="shared" si="30"/>
        <v/>
      </c>
      <c r="CL31" s="35" t="str">
        <f t="shared" si="30"/>
        <v/>
      </c>
      <c r="CM31" s="35" t="str">
        <f t="shared" si="30"/>
        <v/>
      </c>
      <c r="CN31" s="35" t="str">
        <f t="shared" si="30"/>
        <v/>
      </c>
      <c r="CO31" s="35" t="str">
        <f t="shared" si="30"/>
        <v/>
      </c>
      <c r="CP31" s="35" t="str">
        <f t="shared" si="30"/>
        <v/>
      </c>
    </row>
    <row r="32" spans="2:94" ht="33" customHeight="1">
      <c r="B32" s="36">
        <v>17</v>
      </c>
      <c r="C32" s="37" t="s">
        <v>21</v>
      </c>
      <c r="D32" s="38" t="s">
        <v>50</v>
      </c>
      <c r="E32" s="39" t="s">
        <v>12</v>
      </c>
      <c r="F32" s="40">
        <v>46358</v>
      </c>
      <c r="G32" s="40">
        <v>46359</v>
      </c>
      <c r="H32" s="41">
        <f>IF(OR(F32="",G32=""),0,NETWORKDAYS(F32,G32,祝日!$B$5:$B$60))</f>
        <v>2</v>
      </c>
      <c r="I32" s="42">
        <v>0</v>
      </c>
      <c r="J32" s="43" t="str">
        <f t="shared" ca="1" si="6"/>
        <v>未着手</v>
      </c>
      <c r="K32" s="35" t="str">
        <f t="shared" si="23"/>
        <v/>
      </c>
      <c r="L32" s="35" t="str">
        <f t="shared" si="23"/>
        <v/>
      </c>
      <c r="M32" s="35" t="str">
        <f t="shared" si="23"/>
        <v/>
      </c>
      <c r="N32" s="35" t="str">
        <f t="shared" si="23"/>
        <v/>
      </c>
      <c r="O32" s="35" t="str">
        <f t="shared" si="23"/>
        <v/>
      </c>
      <c r="P32" s="35" t="str">
        <f t="shared" si="23"/>
        <v/>
      </c>
      <c r="Q32" s="35" t="str">
        <f t="shared" si="23"/>
        <v/>
      </c>
      <c r="R32" s="35" t="str">
        <f t="shared" si="23"/>
        <v/>
      </c>
      <c r="S32" s="35" t="str">
        <f t="shared" si="23"/>
        <v/>
      </c>
      <c r="T32" s="35" t="str">
        <f t="shared" si="23"/>
        <v/>
      </c>
      <c r="U32" s="35" t="str">
        <f t="shared" si="24"/>
        <v/>
      </c>
      <c r="V32" s="35" t="str">
        <f t="shared" si="24"/>
        <v/>
      </c>
      <c r="W32" s="35" t="str">
        <f t="shared" si="24"/>
        <v/>
      </c>
      <c r="X32" s="35" t="str">
        <f t="shared" si="24"/>
        <v/>
      </c>
      <c r="Y32" s="35" t="str">
        <f t="shared" si="24"/>
        <v/>
      </c>
      <c r="Z32" s="35" t="str">
        <f t="shared" si="24"/>
        <v/>
      </c>
      <c r="AA32" s="35" t="str">
        <f t="shared" si="24"/>
        <v/>
      </c>
      <c r="AB32" s="35" t="str">
        <f t="shared" si="24"/>
        <v/>
      </c>
      <c r="AC32" s="35" t="str">
        <f t="shared" si="24"/>
        <v/>
      </c>
      <c r="AD32" s="35" t="str">
        <f t="shared" si="24"/>
        <v/>
      </c>
      <c r="AE32" s="35" t="str">
        <f t="shared" si="25"/>
        <v/>
      </c>
      <c r="AF32" s="35" t="str">
        <f t="shared" si="25"/>
        <v/>
      </c>
      <c r="AG32" s="35" t="str">
        <f t="shared" si="25"/>
        <v/>
      </c>
      <c r="AH32" s="35" t="str">
        <f t="shared" si="25"/>
        <v/>
      </c>
      <c r="AI32" s="35" t="str">
        <f t="shared" si="25"/>
        <v/>
      </c>
      <c r="AJ32" s="35" t="str">
        <f t="shared" si="25"/>
        <v/>
      </c>
      <c r="AK32" s="35" t="str">
        <f t="shared" si="25"/>
        <v/>
      </c>
      <c r="AL32" s="35" t="str">
        <f t="shared" si="25"/>
        <v/>
      </c>
      <c r="AM32" s="35" t="str">
        <f t="shared" si="25"/>
        <v/>
      </c>
      <c r="AN32" s="35" t="str">
        <f t="shared" si="25"/>
        <v/>
      </c>
      <c r="AO32" s="35" t="str">
        <f t="shared" si="26"/>
        <v/>
      </c>
      <c r="AP32" s="35" t="str">
        <f t="shared" si="26"/>
        <v/>
      </c>
      <c r="AQ32" s="35" t="str">
        <f t="shared" si="26"/>
        <v/>
      </c>
      <c r="AR32" s="35" t="str">
        <f t="shared" si="26"/>
        <v/>
      </c>
      <c r="AS32" s="35" t="str">
        <f t="shared" si="26"/>
        <v/>
      </c>
      <c r="AT32" s="35" t="str">
        <f t="shared" si="26"/>
        <v/>
      </c>
      <c r="AU32" s="35" t="str">
        <f t="shared" si="26"/>
        <v/>
      </c>
      <c r="AV32" s="35" t="str">
        <f t="shared" si="26"/>
        <v/>
      </c>
      <c r="AW32" s="35" t="str">
        <f t="shared" si="26"/>
        <v/>
      </c>
      <c r="AX32" s="35" t="str">
        <f t="shared" si="26"/>
        <v/>
      </c>
      <c r="AY32" s="35" t="str">
        <f t="shared" si="27"/>
        <v/>
      </c>
      <c r="AZ32" s="35" t="str">
        <f t="shared" si="27"/>
        <v/>
      </c>
      <c r="BA32" s="35" t="str">
        <f t="shared" si="27"/>
        <v/>
      </c>
      <c r="BB32" s="35" t="str">
        <f t="shared" si="27"/>
        <v/>
      </c>
      <c r="BC32" s="35" t="str">
        <f t="shared" si="27"/>
        <v/>
      </c>
      <c r="BD32" s="35" t="str">
        <f t="shared" si="27"/>
        <v/>
      </c>
      <c r="BE32" s="35" t="str">
        <f t="shared" si="27"/>
        <v/>
      </c>
      <c r="BF32" s="35" t="str">
        <f t="shared" si="27"/>
        <v/>
      </c>
      <c r="BG32" s="35" t="str">
        <f t="shared" si="27"/>
        <v/>
      </c>
      <c r="BH32" s="35" t="str">
        <f t="shared" si="27"/>
        <v/>
      </c>
      <c r="BI32" s="35" t="str">
        <f t="shared" si="28"/>
        <v/>
      </c>
      <c r="BJ32" s="35" t="str">
        <f t="shared" si="28"/>
        <v/>
      </c>
      <c r="BK32" s="35" t="str">
        <f t="shared" si="28"/>
        <v/>
      </c>
      <c r="BL32" s="35" t="str">
        <f t="shared" si="28"/>
        <v/>
      </c>
      <c r="BM32" s="35" t="str">
        <f t="shared" si="28"/>
        <v/>
      </c>
      <c r="BN32" s="35" t="str">
        <f t="shared" si="28"/>
        <v/>
      </c>
      <c r="BO32" s="35" t="str">
        <f t="shared" si="28"/>
        <v/>
      </c>
      <c r="BP32" s="35" t="str">
        <f t="shared" si="28"/>
        <v/>
      </c>
      <c r="BQ32" s="35" t="str">
        <f t="shared" si="28"/>
        <v/>
      </c>
      <c r="BR32" s="35" t="str">
        <f t="shared" si="28"/>
        <v/>
      </c>
      <c r="BS32" s="35" t="str">
        <f t="shared" si="29"/>
        <v/>
      </c>
      <c r="BT32" s="35" t="str">
        <f t="shared" si="29"/>
        <v/>
      </c>
      <c r="BU32" s="35" t="str">
        <f t="shared" si="29"/>
        <v/>
      </c>
      <c r="BV32" s="35" t="str">
        <f t="shared" si="29"/>
        <v/>
      </c>
      <c r="BW32" s="35" t="str">
        <f t="shared" si="29"/>
        <v/>
      </c>
      <c r="BX32" s="35" t="str">
        <f t="shared" si="29"/>
        <v/>
      </c>
      <c r="BY32" s="35" t="str">
        <f t="shared" si="29"/>
        <v/>
      </c>
      <c r="BZ32" s="35" t="str">
        <f t="shared" si="29"/>
        <v/>
      </c>
      <c r="CA32" s="35" t="str">
        <f t="shared" si="29"/>
        <v/>
      </c>
      <c r="CB32" s="35" t="str">
        <f t="shared" si="29"/>
        <v/>
      </c>
      <c r="CC32" s="35" t="str">
        <f t="shared" si="30"/>
        <v/>
      </c>
      <c r="CD32" s="35" t="str">
        <f t="shared" si="30"/>
        <v/>
      </c>
      <c r="CE32" s="35" t="str">
        <f t="shared" si="30"/>
        <v/>
      </c>
      <c r="CF32" s="35" t="str">
        <f t="shared" si="30"/>
        <v/>
      </c>
      <c r="CG32" s="35" t="str">
        <f t="shared" si="30"/>
        <v/>
      </c>
      <c r="CH32" s="35" t="str">
        <f t="shared" si="30"/>
        <v/>
      </c>
      <c r="CI32" s="35" t="str">
        <f t="shared" si="30"/>
        <v/>
      </c>
      <c r="CJ32" s="35" t="str">
        <f t="shared" si="30"/>
        <v/>
      </c>
      <c r="CK32" s="35" t="str">
        <f t="shared" si="30"/>
        <v/>
      </c>
      <c r="CL32" s="35" t="str">
        <f t="shared" si="30"/>
        <v/>
      </c>
      <c r="CM32" s="35" t="str">
        <f t="shared" si="30"/>
        <v/>
      </c>
      <c r="CN32" s="35" t="str">
        <f t="shared" si="30"/>
        <v/>
      </c>
      <c r="CO32" s="35" t="str">
        <f t="shared" si="30"/>
        <v/>
      </c>
      <c r="CP32" s="35" t="str">
        <f t="shared" si="30"/>
        <v/>
      </c>
    </row>
    <row r="33" spans="2:94" ht="33" customHeight="1">
      <c r="B33" s="36">
        <v>18</v>
      </c>
      <c r="C33" s="37" t="s">
        <v>29</v>
      </c>
      <c r="D33" s="38" t="s">
        <v>51</v>
      </c>
      <c r="E33" s="39" t="s">
        <v>10</v>
      </c>
      <c r="F33" s="40">
        <v>46360</v>
      </c>
      <c r="G33" s="40">
        <v>46360</v>
      </c>
      <c r="H33" s="41">
        <f>IF(OR(F33="",G33=""),0,NETWORKDAYS(F33,G33,祝日!$B$5:$B$60))</f>
        <v>1</v>
      </c>
      <c r="I33" s="42">
        <v>0</v>
      </c>
      <c r="J33" s="43" t="str">
        <f t="shared" ca="1" si="6"/>
        <v>未着手</v>
      </c>
      <c r="K33" s="35" t="str">
        <f t="shared" si="23"/>
        <v/>
      </c>
      <c r="L33" s="35" t="str">
        <f t="shared" si="23"/>
        <v/>
      </c>
      <c r="M33" s="35" t="str">
        <f t="shared" si="23"/>
        <v/>
      </c>
      <c r="N33" s="35" t="str">
        <f t="shared" si="23"/>
        <v/>
      </c>
      <c r="O33" s="35" t="str">
        <f t="shared" si="23"/>
        <v/>
      </c>
      <c r="P33" s="35" t="str">
        <f t="shared" si="23"/>
        <v/>
      </c>
      <c r="Q33" s="35" t="str">
        <f t="shared" si="23"/>
        <v/>
      </c>
      <c r="R33" s="35" t="str">
        <f t="shared" si="23"/>
        <v/>
      </c>
      <c r="S33" s="35" t="str">
        <f t="shared" si="23"/>
        <v/>
      </c>
      <c r="T33" s="35" t="str">
        <f t="shared" si="23"/>
        <v/>
      </c>
      <c r="U33" s="35" t="str">
        <f t="shared" si="24"/>
        <v/>
      </c>
      <c r="V33" s="35" t="str">
        <f t="shared" si="24"/>
        <v/>
      </c>
      <c r="W33" s="35" t="str">
        <f t="shared" si="24"/>
        <v/>
      </c>
      <c r="X33" s="35" t="str">
        <f t="shared" si="24"/>
        <v/>
      </c>
      <c r="Y33" s="35" t="str">
        <f t="shared" si="24"/>
        <v/>
      </c>
      <c r="Z33" s="35" t="str">
        <f t="shared" si="24"/>
        <v/>
      </c>
      <c r="AA33" s="35" t="str">
        <f t="shared" si="24"/>
        <v/>
      </c>
      <c r="AB33" s="35" t="str">
        <f t="shared" si="24"/>
        <v/>
      </c>
      <c r="AC33" s="35" t="str">
        <f t="shared" si="24"/>
        <v/>
      </c>
      <c r="AD33" s="35" t="str">
        <f t="shared" si="24"/>
        <v/>
      </c>
      <c r="AE33" s="35" t="str">
        <f t="shared" si="25"/>
        <v/>
      </c>
      <c r="AF33" s="35" t="str">
        <f t="shared" si="25"/>
        <v/>
      </c>
      <c r="AG33" s="35" t="str">
        <f t="shared" si="25"/>
        <v/>
      </c>
      <c r="AH33" s="35" t="str">
        <f t="shared" si="25"/>
        <v/>
      </c>
      <c r="AI33" s="35" t="str">
        <f t="shared" si="25"/>
        <v/>
      </c>
      <c r="AJ33" s="35" t="str">
        <f t="shared" si="25"/>
        <v/>
      </c>
      <c r="AK33" s="35" t="str">
        <f t="shared" si="25"/>
        <v/>
      </c>
      <c r="AL33" s="35" t="str">
        <f t="shared" si="25"/>
        <v/>
      </c>
      <c r="AM33" s="35" t="str">
        <f t="shared" si="25"/>
        <v/>
      </c>
      <c r="AN33" s="35" t="str">
        <f t="shared" si="25"/>
        <v/>
      </c>
      <c r="AO33" s="35" t="str">
        <f t="shared" si="26"/>
        <v/>
      </c>
      <c r="AP33" s="35" t="str">
        <f t="shared" si="26"/>
        <v/>
      </c>
      <c r="AQ33" s="35" t="str">
        <f t="shared" si="26"/>
        <v/>
      </c>
      <c r="AR33" s="35" t="str">
        <f t="shared" si="26"/>
        <v/>
      </c>
      <c r="AS33" s="35" t="str">
        <f t="shared" si="26"/>
        <v/>
      </c>
      <c r="AT33" s="35" t="str">
        <f t="shared" si="26"/>
        <v/>
      </c>
      <c r="AU33" s="35" t="str">
        <f t="shared" si="26"/>
        <v/>
      </c>
      <c r="AV33" s="35" t="str">
        <f t="shared" si="26"/>
        <v/>
      </c>
      <c r="AW33" s="35" t="str">
        <f t="shared" si="26"/>
        <v/>
      </c>
      <c r="AX33" s="35" t="str">
        <f t="shared" si="26"/>
        <v/>
      </c>
      <c r="AY33" s="35" t="str">
        <f t="shared" si="27"/>
        <v/>
      </c>
      <c r="AZ33" s="35" t="str">
        <f t="shared" si="27"/>
        <v/>
      </c>
      <c r="BA33" s="35" t="str">
        <f t="shared" si="27"/>
        <v/>
      </c>
      <c r="BB33" s="35" t="str">
        <f t="shared" si="27"/>
        <v/>
      </c>
      <c r="BC33" s="35" t="str">
        <f t="shared" si="27"/>
        <v/>
      </c>
      <c r="BD33" s="35" t="str">
        <f t="shared" si="27"/>
        <v/>
      </c>
      <c r="BE33" s="35" t="str">
        <f t="shared" si="27"/>
        <v/>
      </c>
      <c r="BF33" s="35" t="str">
        <f t="shared" si="27"/>
        <v/>
      </c>
      <c r="BG33" s="35" t="str">
        <f t="shared" si="27"/>
        <v/>
      </c>
      <c r="BH33" s="35" t="str">
        <f t="shared" si="27"/>
        <v/>
      </c>
      <c r="BI33" s="35" t="str">
        <f t="shared" si="28"/>
        <v/>
      </c>
      <c r="BJ33" s="35" t="str">
        <f t="shared" si="28"/>
        <v/>
      </c>
      <c r="BK33" s="35" t="str">
        <f t="shared" si="28"/>
        <v/>
      </c>
      <c r="BL33" s="35" t="str">
        <f t="shared" si="28"/>
        <v/>
      </c>
      <c r="BM33" s="35" t="str">
        <f t="shared" si="28"/>
        <v/>
      </c>
      <c r="BN33" s="35" t="str">
        <f t="shared" si="28"/>
        <v/>
      </c>
      <c r="BO33" s="35" t="str">
        <f t="shared" si="28"/>
        <v/>
      </c>
      <c r="BP33" s="35" t="str">
        <f t="shared" si="28"/>
        <v/>
      </c>
      <c r="BQ33" s="35" t="str">
        <f t="shared" si="28"/>
        <v/>
      </c>
      <c r="BR33" s="35" t="str">
        <f t="shared" si="28"/>
        <v/>
      </c>
      <c r="BS33" s="35" t="str">
        <f t="shared" si="29"/>
        <v>◆</v>
      </c>
      <c r="BT33" s="35" t="str">
        <f t="shared" si="29"/>
        <v/>
      </c>
      <c r="BU33" s="35" t="str">
        <f t="shared" si="29"/>
        <v/>
      </c>
      <c r="BV33" s="35" t="str">
        <f t="shared" si="29"/>
        <v/>
      </c>
      <c r="BW33" s="35" t="str">
        <f t="shared" si="29"/>
        <v/>
      </c>
      <c r="BX33" s="35" t="str">
        <f t="shared" si="29"/>
        <v/>
      </c>
      <c r="BY33" s="35" t="str">
        <f t="shared" si="29"/>
        <v/>
      </c>
      <c r="BZ33" s="35" t="str">
        <f t="shared" si="29"/>
        <v/>
      </c>
      <c r="CA33" s="35" t="str">
        <f t="shared" si="29"/>
        <v/>
      </c>
      <c r="CB33" s="35" t="str">
        <f t="shared" si="29"/>
        <v/>
      </c>
      <c r="CC33" s="35" t="str">
        <f t="shared" si="30"/>
        <v/>
      </c>
      <c r="CD33" s="35" t="str">
        <f t="shared" si="30"/>
        <v/>
      </c>
      <c r="CE33" s="35" t="str">
        <f t="shared" si="30"/>
        <v/>
      </c>
      <c r="CF33" s="35" t="str">
        <f t="shared" si="30"/>
        <v/>
      </c>
      <c r="CG33" s="35" t="str">
        <f t="shared" si="30"/>
        <v/>
      </c>
      <c r="CH33" s="35" t="str">
        <f t="shared" si="30"/>
        <v/>
      </c>
      <c r="CI33" s="35" t="str">
        <f t="shared" si="30"/>
        <v/>
      </c>
      <c r="CJ33" s="35" t="str">
        <f t="shared" si="30"/>
        <v/>
      </c>
      <c r="CK33" s="35" t="str">
        <f t="shared" si="30"/>
        <v/>
      </c>
      <c r="CL33" s="35" t="str">
        <f t="shared" si="30"/>
        <v/>
      </c>
      <c r="CM33" s="35" t="str">
        <f t="shared" si="30"/>
        <v/>
      </c>
      <c r="CN33" s="35" t="str">
        <f t="shared" si="30"/>
        <v/>
      </c>
      <c r="CO33" s="35" t="str">
        <f t="shared" si="30"/>
        <v/>
      </c>
      <c r="CP33" s="35" t="str">
        <f t="shared" si="30"/>
        <v/>
      </c>
    </row>
    <row r="34" spans="2:94" ht="33" customHeight="1">
      <c r="B34" s="45"/>
      <c r="C34" s="46"/>
      <c r="D34" s="47"/>
      <c r="E34" s="39"/>
      <c r="F34" s="48"/>
      <c r="G34" s="48"/>
      <c r="H34" s="41">
        <f>IF(OR(F34="",G34=""),0,NETWORKDAYS(F34,G34,祝日!$B$5:$B$60))</f>
        <v>0</v>
      </c>
      <c r="I34" s="49"/>
      <c r="J34" s="43" t="str">
        <f t="shared" ca="1" si="6"/>
        <v/>
      </c>
      <c r="K34" s="35" t="str">
        <f t="shared" si="23"/>
        <v/>
      </c>
      <c r="L34" s="35" t="str">
        <f t="shared" si="23"/>
        <v/>
      </c>
      <c r="M34" s="35" t="str">
        <f t="shared" si="23"/>
        <v/>
      </c>
      <c r="N34" s="35" t="str">
        <f t="shared" si="23"/>
        <v/>
      </c>
      <c r="O34" s="35" t="str">
        <f t="shared" si="23"/>
        <v/>
      </c>
      <c r="P34" s="35" t="str">
        <f t="shared" si="23"/>
        <v/>
      </c>
      <c r="Q34" s="35" t="str">
        <f t="shared" si="23"/>
        <v/>
      </c>
      <c r="R34" s="35" t="str">
        <f t="shared" si="23"/>
        <v/>
      </c>
      <c r="S34" s="35" t="str">
        <f t="shared" si="23"/>
        <v/>
      </c>
      <c r="T34" s="35" t="str">
        <f t="shared" si="23"/>
        <v/>
      </c>
      <c r="U34" s="35" t="str">
        <f t="shared" si="24"/>
        <v/>
      </c>
      <c r="V34" s="35" t="str">
        <f t="shared" si="24"/>
        <v/>
      </c>
      <c r="W34" s="35" t="str">
        <f t="shared" si="24"/>
        <v/>
      </c>
      <c r="X34" s="35" t="str">
        <f t="shared" si="24"/>
        <v/>
      </c>
      <c r="Y34" s="35" t="str">
        <f t="shared" si="24"/>
        <v/>
      </c>
      <c r="Z34" s="35" t="str">
        <f t="shared" si="24"/>
        <v/>
      </c>
      <c r="AA34" s="35" t="str">
        <f t="shared" si="24"/>
        <v/>
      </c>
      <c r="AB34" s="35" t="str">
        <f t="shared" si="24"/>
        <v/>
      </c>
      <c r="AC34" s="35" t="str">
        <f t="shared" si="24"/>
        <v/>
      </c>
      <c r="AD34" s="35" t="str">
        <f t="shared" si="24"/>
        <v/>
      </c>
      <c r="AE34" s="35" t="str">
        <f t="shared" si="25"/>
        <v/>
      </c>
      <c r="AF34" s="35" t="str">
        <f t="shared" si="25"/>
        <v/>
      </c>
      <c r="AG34" s="35" t="str">
        <f t="shared" si="25"/>
        <v/>
      </c>
      <c r="AH34" s="35" t="str">
        <f t="shared" si="25"/>
        <v/>
      </c>
      <c r="AI34" s="35" t="str">
        <f t="shared" si="25"/>
        <v/>
      </c>
      <c r="AJ34" s="35" t="str">
        <f t="shared" si="25"/>
        <v/>
      </c>
      <c r="AK34" s="35" t="str">
        <f t="shared" si="25"/>
        <v/>
      </c>
      <c r="AL34" s="35" t="str">
        <f t="shared" si="25"/>
        <v/>
      </c>
      <c r="AM34" s="35" t="str">
        <f t="shared" si="25"/>
        <v/>
      </c>
      <c r="AN34" s="35" t="str">
        <f t="shared" si="25"/>
        <v/>
      </c>
      <c r="AO34" s="35" t="str">
        <f t="shared" si="26"/>
        <v/>
      </c>
      <c r="AP34" s="35" t="str">
        <f t="shared" si="26"/>
        <v/>
      </c>
      <c r="AQ34" s="35" t="str">
        <f t="shared" si="26"/>
        <v/>
      </c>
      <c r="AR34" s="35" t="str">
        <f t="shared" si="26"/>
        <v/>
      </c>
      <c r="AS34" s="35" t="str">
        <f t="shared" si="26"/>
        <v/>
      </c>
      <c r="AT34" s="35" t="str">
        <f t="shared" si="26"/>
        <v/>
      </c>
      <c r="AU34" s="35" t="str">
        <f t="shared" si="26"/>
        <v/>
      </c>
      <c r="AV34" s="35" t="str">
        <f t="shared" si="26"/>
        <v/>
      </c>
      <c r="AW34" s="35" t="str">
        <f t="shared" si="26"/>
        <v/>
      </c>
      <c r="AX34" s="35" t="str">
        <f t="shared" si="26"/>
        <v/>
      </c>
      <c r="AY34" s="35" t="str">
        <f t="shared" si="27"/>
        <v/>
      </c>
      <c r="AZ34" s="35" t="str">
        <f t="shared" si="27"/>
        <v/>
      </c>
      <c r="BA34" s="35" t="str">
        <f t="shared" si="27"/>
        <v/>
      </c>
      <c r="BB34" s="35" t="str">
        <f t="shared" si="27"/>
        <v/>
      </c>
      <c r="BC34" s="35" t="str">
        <f t="shared" si="27"/>
        <v/>
      </c>
      <c r="BD34" s="35" t="str">
        <f t="shared" si="27"/>
        <v/>
      </c>
      <c r="BE34" s="35" t="str">
        <f t="shared" si="27"/>
        <v/>
      </c>
      <c r="BF34" s="35" t="str">
        <f t="shared" si="27"/>
        <v/>
      </c>
      <c r="BG34" s="35" t="str">
        <f t="shared" si="27"/>
        <v/>
      </c>
      <c r="BH34" s="35" t="str">
        <f t="shared" si="27"/>
        <v/>
      </c>
      <c r="BI34" s="35" t="str">
        <f t="shared" si="28"/>
        <v/>
      </c>
      <c r="BJ34" s="35" t="str">
        <f t="shared" si="28"/>
        <v/>
      </c>
      <c r="BK34" s="35" t="str">
        <f t="shared" si="28"/>
        <v/>
      </c>
      <c r="BL34" s="35" t="str">
        <f t="shared" si="28"/>
        <v/>
      </c>
      <c r="BM34" s="35" t="str">
        <f t="shared" si="28"/>
        <v/>
      </c>
      <c r="BN34" s="35" t="str">
        <f t="shared" si="28"/>
        <v/>
      </c>
      <c r="BO34" s="35" t="str">
        <f t="shared" si="28"/>
        <v/>
      </c>
      <c r="BP34" s="35" t="str">
        <f t="shared" si="28"/>
        <v/>
      </c>
      <c r="BQ34" s="35" t="str">
        <f t="shared" si="28"/>
        <v/>
      </c>
      <c r="BR34" s="35" t="str">
        <f t="shared" si="28"/>
        <v/>
      </c>
      <c r="BS34" s="35" t="str">
        <f t="shared" si="29"/>
        <v/>
      </c>
      <c r="BT34" s="35" t="str">
        <f t="shared" si="29"/>
        <v/>
      </c>
      <c r="BU34" s="35" t="str">
        <f t="shared" si="29"/>
        <v/>
      </c>
      <c r="BV34" s="35" t="str">
        <f t="shared" si="29"/>
        <v/>
      </c>
      <c r="BW34" s="35" t="str">
        <f t="shared" si="29"/>
        <v/>
      </c>
      <c r="BX34" s="35" t="str">
        <f t="shared" si="29"/>
        <v/>
      </c>
      <c r="BY34" s="35" t="str">
        <f t="shared" si="29"/>
        <v/>
      </c>
      <c r="BZ34" s="35" t="str">
        <f t="shared" si="29"/>
        <v/>
      </c>
      <c r="CA34" s="35" t="str">
        <f t="shared" si="29"/>
        <v/>
      </c>
      <c r="CB34" s="35" t="str">
        <f t="shared" si="29"/>
        <v/>
      </c>
      <c r="CC34" s="35" t="str">
        <f t="shared" si="30"/>
        <v/>
      </c>
      <c r="CD34" s="35" t="str">
        <f t="shared" si="30"/>
        <v/>
      </c>
      <c r="CE34" s="35" t="str">
        <f t="shared" si="30"/>
        <v/>
      </c>
      <c r="CF34" s="35" t="str">
        <f t="shared" si="30"/>
        <v/>
      </c>
      <c r="CG34" s="35" t="str">
        <f t="shared" si="30"/>
        <v/>
      </c>
      <c r="CH34" s="35" t="str">
        <f t="shared" si="30"/>
        <v/>
      </c>
      <c r="CI34" s="35" t="str">
        <f t="shared" si="30"/>
        <v/>
      </c>
      <c r="CJ34" s="35" t="str">
        <f t="shared" si="30"/>
        <v/>
      </c>
      <c r="CK34" s="35" t="str">
        <f t="shared" si="30"/>
        <v/>
      </c>
      <c r="CL34" s="35" t="str">
        <f t="shared" si="30"/>
        <v/>
      </c>
      <c r="CM34" s="35" t="str">
        <f t="shared" si="30"/>
        <v/>
      </c>
      <c r="CN34" s="35" t="str">
        <f t="shared" si="30"/>
        <v/>
      </c>
      <c r="CO34" s="35" t="str">
        <f t="shared" si="30"/>
        <v/>
      </c>
      <c r="CP34" s="35" t="str">
        <f t="shared" si="30"/>
        <v/>
      </c>
    </row>
    <row r="35" spans="2:94" ht="33" customHeight="1">
      <c r="B35" s="45"/>
      <c r="C35" s="46"/>
      <c r="D35" s="47"/>
      <c r="E35" s="39"/>
      <c r="F35" s="48"/>
      <c r="G35" s="48"/>
      <c r="H35" s="41">
        <f>IF(OR(F35="",G35=""),0,NETWORKDAYS(F35,G35,祝日!$B$5:$B$60))</f>
        <v>0</v>
      </c>
      <c r="I35" s="49"/>
      <c r="J35" s="43" t="str">
        <f t="shared" ca="1" si="6"/>
        <v/>
      </c>
      <c r="K35" s="35" t="str">
        <f t="shared" si="23"/>
        <v/>
      </c>
      <c r="L35" s="35" t="str">
        <f t="shared" si="23"/>
        <v/>
      </c>
      <c r="M35" s="35" t="str">
        <f t="shared" si="23"/>
        <v/>
      </c>
      <c r="N35" s="35" t="str">
        <f t="shared" si="23"/>
        <v/>
      </c>
      <c r="O35" s="35" t="str">
        <f t="shared" si="23"/>
        <v/>
      </c>
      <c r="P35" s="35" t="str">
        <f t="shared" si="23"/>
        <v/>
      </c>
      <c r="Q35" s="35" t="str">
        <f t="shared" si="23"/>
        <v/>
      </c>
      <c r="R35" s="35" t="str">
        <f t="shared" si="23"/>
        <v/>
      </c>
      <c r="S35" s="35" t="str">
        <f t="shared" si="23"/>
        <v/>
      </c>
      <c r="T35" s="35" t="str">
        <f t="shared" si="23"/>
        <v/>
      </c>
      <c r="U35" s="35" t="str">
        <f t="shared" si="24"/>
        <v/>
      </c>
      <c r="V35" s="35" t="str">
        <f t="shared" si="24"/>
        <v/>
      </c>
      <c r="W35" s="35" t="str">
        <f t="shared" si="24"/>
        <v/>
      </c>
      <c r="X35" s="35" t="str">
        <f t="shared" si="24"/>
        <v/>
      </c>
      <c r="Y35" s="35" t="str">
        <f t="shared" si="24"/>
        <v/>
      </c>
      <c r="Z35" s="35" t="str">
        <f t="shared" si="24"/>
        <v/>
      </c>
      <c r="AA35" s="35" t="str">
        <f t="shared" si="24"/>
        <v/>
      </c>
      <c r="AB35" s="35" t="str">
        <f t="shared" si="24"/>
        <v/>
      </c>
      <c r="AC35" s="35" t="str">
        <f t="shared" si="24"/>
        <v/>
      </c>
      <c r="AD35" s="35" t="str">
        <f t="shared" si="24"/>
        <v/>
      </c>
      <c r="AE35" s="35" t="str">
        <f t="shared" si="25"/>
        <v/>
      </c>
      <c r="AF35" s="35" t="str">
        <f t="shared" si="25"/>
        <v/>
      </c>
      <c r="AG35" s="35" t="str">
        <f t="shared" si="25"/>
        <v/>
      </c>
      <c r="AH35" s="35" t="str">
        <f t="shared" si="25"/>
        <v/>
      </c>
      <c r="AI35" s="35" t="str">
        <f t="shared" si="25"/>
        <v/>
      </c>
      <c r="AJ35" s="35" t="str">
        <f t="shared" si="25"/>
        <v/>
      </c>
      <c r="AK35" s="35" t="str">
        <f t="shared" si="25"/>
        <v/>
      </c>
      <c r="AL35" s="35" t="str">
        <f t="shared" si="25"/>
        <v/>
      </c>
      <c r="AM35" s="35" t="str">
        <f t="shared" si="25"/>
        <v/>
      </c>
      <c r="AN35" s="35" t="str">
        <f t="shared" si="25"/>
        <v/>
      </c>
      <c r="AO35" s="35" t="str">
        <f t="shared" si="26"/>
        <v/>
      </c>
      <c r="AP35" s="35" t="str">
        <f t="shared" si="26"/>
        <v/>
      </c>
      <c r="AQ35" s="35" t="str">
        <f t="shared" si="26"/>
        <v/>
      </c>
      <c r="AR35" s="35" t="str">
        <f t="shared" si="26"/>
        <v/>
      </c>
      <c r="AS35" s="35" t="str">
        <f t="shared" si="26"/>
        <v/>
      </c>
      <c r="AT35" s="35" t="str">
        <f t="shared" si="26"/>
        <v/>
      </c>
      <c r="AU35" s="35" t="str">
        <f t="shared" si="26"/>
        <v/>
      </c>
      <c r="AV35" s="35" t="str">
        <f t="shared" si="26"/>
        <v/>
      </c>
      <c r="AW35" s="35" t="str">
        <f t="shared" si="26"/>
        <v/>
      </c>
      <c r="AX35" s="35" t="str">
        <f t="shared" si="26"/>
        <v/>
      </c>
      <c r="AY35" s="35" t="str">
        <f t="shared" si="27"/>
        <v/>
      </c>
      <c r="AZ35" s="35" t="str">
        <f t="shared" si="27"/>
        <v/>
      </c>
      <c r="BA35" s="35" t="str">
        <f t="shared" si="27"/>
        <v/>
      </c>
      <c r="BB35" s="35" t="str">
        <f t="shared" si="27"/>
        <v/>
      </c>
      <c r="BC35" s="35" t="str">
        <f t="shared" si="27"/>
        <v/>
      </c>
      <c r="BD35" s="35" t="str">
        <f t="shared" si="27"/>
        <v/>
      </c>
      <c r="BE35" s="35" t="str">
        <f t="shared" si="27"/>
        <v/>
      </c>
      <c r="BF35" s="35" t="str">
        <f t="shared" si="27"/>
        <v/>
      </c>
      <c r="BG35" s="35" t="str">
        <f t="shared" si="27"/>
        <v/>
      </c>
      <c r="BH35" s="35" t="str">
        <f t="shared" si="27"/>
        <v/>
      </c>
      <c r="BI35" s="35" t="str">
        <f t="shared" si="28"/>
        <v/>
      </c>
      <c r="BJ35" s="35" t="str">
        <f t="shared" si="28"/>
        <v/>
      </c>
      <c r="BK35" s="35" t="str">
        <f t="shared" si="28"/>
        <v/>
      </c>
      <c r="BL35" s="35" t="str">
        <f t="shared" si="28"/>
        <v/>
      </c>
      <c r="BM35" s="35" t="str">
        <f t="shared" si="28"/>
        <v/>
      </c>
      <c r="BN35" s="35" t="str">
        <f t="shared" si="28"/>
        <v/>
      </c>
      <c r="BO35" s="35" t="str">
        <f t="shared" si="28"/>
        <v/>
      </c>
      <c r="BP35" s="35" t="str">
        <f t="shared" si="28"/>
        <v/>
      </c>
      <c r="BQ35" s="35" t="str">
        <f t="shared" si="28"/>
        <v/>
      </c>
      <c r="BR35" s="35" t="str">
        <f t="shared" si="28"/>
        <v/>
      </c>
      <c r="BS35" s="35" t="str">
        <f t="shared" si="29"/>
        <v/>
      </c>
      <c r="BT35" s="35" t="str">
        <f t="shared" si="29"/>
        <v/>
      </c>
      <c r="BU35" s="35" t="str">
        <f t="shared" si="29"/>
        <v/>
      </c>
      <c r="BV35" s="35" t="str">
        <f t="shared" si="29"/>
        <v/>
      </c>
      <c r="BW35" s="35" t="str">
        <f t="shared" si="29"/>
        <v/>
      </c>
      <c r="BX35" s="35" t="str">
        <f t="shared" si="29"/>
        <v/>
      </c>
      <c r="BY35" s="35" t="str">
        <f t="shared" si="29"/>
        <v/>
      </c>
      <c r="BZ35" s="35" t="str">
        <f t="shared" si="29"/>
        <v/>
      </c>
      <c r="CA35" s="35" t="str">
        <f t="shared" si="29"/>
        <v/>
      </c>
      <c r="CB35" s="35" t="str">
        <f t="shared" si="29"/>
        <v/>
      </c>
      <c r="CC35" s="35" t="str">
        <f t="shared" si="30"/>
        <v/>
      </c>
      <c r="CD35" s="35" t="str">
        <f t="shared" si="30"/>
        <v/>
      </c>
      <c r="CE35" s="35" t="str">
        <f t="shared" si="30"/>
        <v/>
      </c>
      <c r="CF35" s="35" t="str">
        <f t="shared" si="30"/>
        <v/>
      </c>
      <c r="CG35" s="35" t="str">
        <f t="shared" si="30"/>
        <v/>
      </c>
      <c r="CH35" s="35" t="str">
        <f t="shared" si="30"/>
        <v/>
      </c>
      <c r="CI35" s="35" t="str">
        <f t="shared" si="30"/>
        <v/>
      </c>
      <c r="CJ35" s="35" t="str">
        <f t="shared" si="30"/>
        <v/>
      </c>
      <c r="CK35" s="35" t="str">
        <f t="shared" si="30"/>
        <v/>
      </c>
      <c r="CL35" s="35" t="str">
        <f t="shared" si="30"/>
        <v/>
      </c>
      <c r="CM35" s="35" t="str">
        <f t="shared" si="30"/>
        <v/>
      </c>
      <c r="CN35" s="35" t="str">
        <f t="shared" si="30"/>
        <v/>
      </c>
      <c r="CO35" s="35" t="str">
        <f t="shared" si="30"/>
        <v/>
      </c>
      <c r="CP35" s="35" t="str">
        <f t="shared" si="30"/>
        <v/>
      </c>
    </row>
    <row r="36" spans="2:94" ht="33" customHeight="1">
      <c r="B36" s="45"/>
      <c r="C36" s="46"/>
      <c r="D36" s="47"/>
      <c r="E36" s="39"/>
      <c r="F36" s="48"/>
      <c r="G36" s="48"/>
      <c r="H36" s="41">
        <f>IF(OR(F36="",G36=""),0,NETWORKDAYS(F36,G36,祝日!$B$5:$B$60))</f>
        <v>0</v>
      </c>
      <c r="I36" s="49"/>
      <c r="J36" s="43" t="str">
        <f t="shared" ca="1" si="6"/>
        <v/>
      </c>
      <c r="K36" s="35" t="str">
        <f t="shared" si="23"/>
        <v/>
      </c>
      <c r="L36" s="35" t="str">
        <f t="shared" si="23"/>
        <v/>
      </c>
      <c r="M36" s="35" t="str">
        <f t="shared" si="23"/>
        <v/>
      </c>
      <c r="N36" s="35" t="str">
        <f t="shared" si="23"/>
        <v/>
      </c>
      <c r="O36" s="35" t="str">
        <f t="shared" si="23"/>
        <v/>
      </c>
      <c r="P36" s="35" t="str">
        <f t="shared" si="23"/>
        <v/>
      </c>
      <c r="Q36" s="35" t="str">
        <f t="shared" si="23"/>
        <v/>
      </c>
      <c r="R36" s="35" t="str">
        <f t="shared" si="23"/>
        <v/>
      </c>
      <c r="S36" s="35" t="str">
        <f t="shared" si="23"/>
        <v/>
      </c>
      <c r="T36" s="35" t="str">
        <f t="shared" si="23"/>
        <v/>
      </c>
      <c r="U36" s="35" t="str">
        <f t="shared" si="24"/>
        <v/>
      </c>
      <c r="V36" s="35" t="str">
        <f t="shared" si="24"/>
        <v/>
      </c>
      <c r="W36" s="35" t="str">
        <f t="shared" si="24"/>
        <v/>
      </c>
      <c r="X36" s="35" t="str">
        <f t="shared" si="24"/>
        <v/>
      </c>
      <c r="Y36" s="35" t="str">
        <f t="shared" si="24"/>
        <v/>
      </c>
      <c r="Z36" s="35" t="str">
        <f t="shared" si="24"/>
        <v/>
      </c>
      <c r="AA36" s="35" t="str">
        <f t="shared" si="24"/>
        <v/>
      </c>
      <c r="AB36" s="35" t="str">
        <f t="shared" si="24"/>
        <v/>
      </c>
      <c r="AC36" s="35" t="str">
        <f t="shared" si="24"/>
        <v/>
      </c>
      <c r="AD36" s="35" t="str">
        <f t="shared" si="24"/>
        <v/>
      </c>
      <c r="AE36" s="35" t="str">
        <f t="shared" si="25"/>
        <v/>
      </c>
      <c r="AF36" s="35" t="str">
        <f t="shared" si="25"/>
        <v/>
      </c>
      <c r="AG36" s="35" t="str">
        <f t="shared" si="25"/>
        <v/>
      </c>
      <c r="AH36" s="35" t="str">
        <f t="shared" si="25"/>
        <v/>
      </c>
      <c r="AI36" s="35" t="str">
        <f t="shared" si="25"/>
        <v/>
      </c>
      <c r="AJ36" s="35" t="str">
        <f t="shared" si="25"/>
        <v/>
      </c>
      <c r="AK36" s="35" t="str">
        <f t="shared" si="25"/>
        <v/>
      </c>
      <c r="AL36" s="35" t="str">
        <f t="shared" si="25"/>
        <v/>
      </c>
      <c r="AM36" s="35" t="str">
        <f t="shared" si="25"/>
        <v/>
      </c>
      <c r="AN36" s="35" t="str">
        <f t="shared" si="25"/>
        <v/>
      </c>
      <c r="AO36" s="35" t="str">
        <f t="shared" si="26"/>
        <v/>
      </c>
      <c r="AP36" s="35" t="str">
        <f t="shared" si="26"/>
        <v/>
      </c>
      <c r="AQ36" s="35" t="str">
        <f t="shared" si="26"/>
        <v/>
      </c>
      <c r="AR36" s="35" t="str">
        <f t="shared" si="26"/>
        <v/>
      </c>
      <c r="AS36" s="35" t="str">
        <f t="shared" si="26"/>
        <v/>
      </c>
      <c r="AT36" s="35" t="str">
        <f t="shared" si="26"/>
        <v/>
      </c>
      <c r="AU36" s="35" t="str">
        <f t="shared" si="26"/>
        <v/>
      </c>
      <c r="AV36" s="35" t="str">
        <f t="shared" si="26"/>
        <v/>
      </c>
      <c r="AW36" s="35" t="str">
        <f t="shared" si="26"/>
        <v/>
      </c>
      <c r="AX36" s="35" t="str">
        <f t="shared" si="26"/>
        <v/>
      </c>
      <c r="AY36" s="35" t="str">
        <f t="shared" si="27"/>
        <v/>
      </c>
      <c r="AZ36" s="35" t="str">
        <f t="shared" si="27"/>
        <v/>
      </c>
      <c r="BA36" s="35" t="str">
        <f t="shared" si="27"/>
        <v/>
      </c>
      <c r="BB36" s="35" t="str">
        <f t="shared" si="27"/>
        <v/>
      </c>
      <c r="BC36" s="35" t="str">
        <f t="shared" si="27"/>
        <v/>
      </c>
      <c r="BD36" s="35" t="str">
        <f t="shared" si="27"/>
        <v/>
      </c>
      <c r="BE36" s="35" t="str">
        <f t="shared" si="27"/>
        <v/>
      </c>
      <c r="BF36" s="35" t="str">
        <f t="shared" si="27"/>
        <v/>
      </c>
      <c r="BG36" s="35" t="str">
        <f t="shared" si="27"/>
        <v/>
      </c>
      <c r="BH36" s="35" t="str">
        <f t="shared" si="27"/>
        <v/>
      </c>
      <c r="BI36" s="35" t="str">
        <f t="shared" si="28"/>
        <v/>
      </c>
      <c r="BJ36" s="35" t="str">
        <f t="shared" si="28"/>
        <v/>
      </c>
      <c r="BK36" s="35" t="str">
        <f t="shared" si="28"/>
        <v/>
      </c>
      <c r="BL36" s="35" t="str">
        <f t="shared" si="28"/>
        <v/>
      </c>
      <c r="BM36" s="35" t="str">
        <f t="shared" si="28"/>
        <v/>
      </c>
      <c r="BN36" s="35" t="str">
        <f t="shared" si="28"/>
        <v/>
      </c>
      <c r="BO36" s="35" t="str">
        <f t="shared" si="28"/>
        <v/>
      </c>
      <c r="BP36" s="35" t="str">
        <f t="shared" si="28"/>
        <v/>
      </c>
      <c r="BQ36" s="35" t="str">
        <f t="shared" si="28"/>
        <v/>
      </c>
      <c r="BR36" s="35" t="str">
        <f t="shared" si="28"/>
        <v/>
      </c>
      <c r="BS36" s="35" t="str">
        <f t="shared" si="29"/>
        <v/>
      </c>
      <c r="BT36" s="35" t="str">
        <f t="shared" si="29"/>
        <v/>
      </c>
      <c r="BU36" s="35" t="str">
        <f t="shared" si="29"/>
        <v/>
      </c>
      <c r="BV36" s="35" t="str">
        <f t="shared" si="29"/>
        <v/>
      </c>
      <c r="BW36" s="35" t="str">
        <f t="shared" si="29"/>
        <v/>
      </c>
      <c r="BX36" s="35" t="str">
        <f t="shared" si="29"/>
        <v/>
      </c>
      <c r="BY36" s="35" t="str">
        <f t="shared" si="29"/>
        <v/>
      </c>
      <c r="BZ36" s="35" t="str">
        <f t="shared" si="29"/>
        <v/>
      </c>
      <c r="CA36" s="35" t="str">
        <f t="shared" si="29"/>
        <v/>
      </c>
      <c r="CB36" s="35" t="str">
        <f t="shared" si="29"/>
        <v/>
      </c>
      <c r="CC36" s="35" t="str">
        <f t="shared" si="30"/>
        <v/>
      </c>
      <c r="CD36" s="35" t="str">
        <f t="shared" si="30"/>
        <v/>
      </c>
      <c r="CE36" s="35" t="str">
        <f t="shared" si="30"/>
        <v/>
      </c>
      <c r="CF36" s="35" t="str">
        <f t="shared" si="30"/>
        <v/>
      </c>
      <c r="CG36" s="35" t="str">
        <f t="shared" si="30"/>
        <v/>
      </c>
      <c r="CH36" s="35" t="str">
        <f t="shared" si="30"/>
        <v/>
      </c>
      <c r="CI36" s="35" t="str">
        <f t="shared" si="30"/>
        <v/>
      </c>
      <c r="CJ36" s="35" t="str">
        <f t="shared" si="30"/>
        <v/>
      </c>
      <c r="CK36" s="35" t="str">
        <f t="shared" si="30"/>
        <v/>
      </c>
      <c r="CL36" s="35" t="str">
        <f t="shared" si="30"/>
        <v/>
      </c>
      <c r="CM36" s="35" t="str">
        <f t="shared" si="30"/>
        <v/>
      </c>
      <c r="CN36" s="35" t="str">
        <f t="shared" si="30"/>
        <v/>
      </c>
      <c r="CO36" s="35" t="str">
        <f t="shared" si="30"/>
        <v/>
      </c>
      <c r="CP36" s="35" t="str">
        <f t="shared" si="30"/>
        <v/>
      </c>
    </row>
    <row r="37" spans="2:94" ht="33" customHeight="1">
      <c r="B37" s="45"/>
      <c r="C37" s="46"/>
      <c r="D37" s="47"/>
      <c r="E37" s="39"/>
      <c r="F37" s="48"/>
      <c r="G37" s="48"/>
      <c r="H37" s="41">
        <f>IF(OR(F37="",G37=""),0,NETWORKDAYS(F37,G37,祝日!$B$5:$B$60))</f>
        <v>0</v>
      </c>
      <c r="I37" s="49"/>
      <c r="J37" s="43" t="str">
        <f t="shared" ca="1" si="6"/>
        <v/>
      </c>
      <c r="K37" s="35" t="str">
        <f t="shared" si="23"/>
        <v/>
      </c>
      <c r="L37" s="35" t="str">
        <f t="shared" si="23"/>
        <v/>
      </c>
      <c r="M37" s="35" t="str">
        <f t="shared" si="23"/>
        <v/>
      </c>
      <c r="N37" s="35" t="str">
        <f t="shared" si="23"/>
        <v/>
      </c>
      <c r="O37" s="35" t="str">
        <f t="shared" si="23"/>
        <v/>
      </c>
      <c r="P37" s="35" t="str">
        <f t="shared" si="23"/>
        <v/>
      </c>
      <c r="Q37" s="35" t="str">
        <f t="shared" si="23"/>
        <v/>
      </c>
      <c r="R37" s="35" t="str">
        <f t="shared" si="23"/>
        <v/>
      </c>
      <c r="S37" s="35" t="str">
        <f t="shared" si="23"/>
        <v/>
      </c>
      <c r="T37" s="35" t="str">
        <f t="shared" si="23"/>
        <v/>
      </c>
      <c r="U37" s="35" t="str">
        <f t="shared" si="24"/>
        <v/>
      </c>
      <c r="V37" s="35" t="str">
        <f t="shared" si="24"/>
        <v/>
      </c>
      <c r="W37" s="35" t="str">
        <f t="shared" si="24"/>
        <v/>
      </c>
      <c r="X37" s="35" t="str">
        <f t="shared" si="24"/>
        <v/>
      </c>
      <c r="Y37" s="35" t="str">
        <f t="shared" si="24"/>
        <v/>
      </c>
      <c r="Z37" s="35" t="str">
        <f t="shared" si="24"/>
        <v/>
      </c>
      <c r="AA37" s="35" t="str">
        <f t="shared" si="24"/>
        <v/>
      </c>
      <c r="AB37" s="35" t="str">
        <f t="shared" si="24"/>
        <v/>
      </c>
      <c r="AC37" s="35" t="str">
        <f t="shared" si="24"/>
        <v/>
      </c>
      <c r="AD37" s="35" t="str">
        <f t="shared" si="24"/>
        <v/>
      </c>
      <c r="AE37" s="35" t="str">
        <f t="shared" si="25"/>
        <v/>
      </c>
      <c r="AF37" s="35" t="str">
        <f t="shared" si="25"/>
        <v/>
      </c>
      <c r="AG37" s="35" t="str">
        <f t="shared" si="25"/>
        <v/>
      </c>
      <c r="AH37" s="35" t="str">
        <f t="shared" si="25"/>
        <v/>
      </c>
      <c r="AI37" s="35" t="str">
        <f t="shared" si="25"/>
        <v/>
      </c>
      <c r="AJ37" s="35" t="str">
        <f t="shared" si="25"/>
        <v/>
      </c>
      <c r="AK37" s="35" t="str">
        <f t="shared" si="25"/>
        <v/>
      </c>
      <c r="AL37" s="35" t="str">
        <f t="shared" si="25"/>
        <v/>
      </c>
      <c r="AM37" s="35" t="str">
        <f t="shared" si="25"/>
        <v/>
      </c>
      <c r="AN37" s="35" t="str">
        <f t="shared" si="25"/>
        <v/>
      </c>
      <c r="AO37" s="35" t="str">
        <f t="shared" si="26"/>
        <v/>
      </c>
      <c r="AP37" s="35" t="str">
        <f t="shared" si="26"/>
        <v/>
      </c>
      <c r="AQ37" s="35" t="str">
        <f t="shared" si="26"/>
        <v/>
      </c>
      <c r="AR37" s="35" t="str">
        <f t="shared" si="26"/>
        <v/>
      </c>
      <c r="AS37" s="35" t="str">
        <f t="shared" si="26"/>
        <v/>
      </c>
      <c r="AT37" s="35" t="str">
        <f t="shared" si="26"/>
        <v/>
      </c>
      <c r="AU37" s="35" t="str">
        <f t="shared" si="26"/>
        <v/>
      </c>
      <c r="AV37" s="35" t="str">
        <f t="shared" si="26"/>
        <v/>
      </c>
      <c r="AW37" s="35" t="str">
        <f t="shared" si="26"/>
        <v/>
      </c>
      <c r="AX37" s="35" t="str">
        <f t="shared" si="26"/>
        <v/>
      </c>
      <c r="AY37" s="35" t="str">
        <f t="shared" si="27"/>
        <v/>
      </c>
      <c r="AZ37" s="35" t="str">
        <f t="shared" si="27"/>
        <v/>
      </c>
      <c r="BA37" s="35" t="str">
        <f t="shared" si="27"/>
        <v/>
      </c>
      <c r="BB37" s="35" t="str">
        <f t="shared" si="27"/>
        <v/>
      </c>
      <c r="BC37" s="35" t="str">
        <f t="shared" si="27"/>
        <v/>
      </c>
      <c r="BD37" s="35" t="str">
        <f t="shared" si="27"/>
        <v/>
      </c>
      <c r="BE37" s="35" t="str">
        <f t="shared" si="27"/>
        <v/>
      </c>
      <c r="BF37" s="35" t="str">
        <f t="shared" si="27"/>
        <v/>
      </c>
      <c r="BG37" s="35" t="str">
        <f t="shared" si="27"/>
        <v/>
      </c>
      <c r="BH37" s="35" t="str">
        <f t="shared" si="27"/>
        <v/>
      </c>
      <c r="BI37" s="35" t="str">
        <f t="shared" si="28"/>
        <v/>
      </c>
      <c r="BJ37" s="35" t="str">
        <f t="shared" si="28"/>
        <v/>
      </c>
      <c r="BK37" s="35" t="str">
        <f t="shared" si="28"/>
        <v/>
      </c>
      <c r="BL37" s="35" t="str">
        <f t="shared" si="28"/>
        <v/>
      </c>
      <c r="BM37" s="35" t="str">
        <f t="shared" si="28"/>
        <v/>
      </c>
      <c r="BN37" s="35" t="str">
        <f t="shared" si="28"/>
        <v/>
      </c>
      <c r="BO37" s="35" t="str">
        <f t="shared" si="28"/>
        <v/>
      </c>
      <c r="BP37" s="35" t="str">
        <f t="shared" si="28"/>
        <v/>
      </c>
      <c r="BQ37" s="35" t="str">
        <f t="shared" si="28"/>
        <v/>
      </c>
      <c r="BR37" s="35" t="str">
        <f t="shared" si="28"/>
        <v/>
      </c>
      <c r="BS37" s="35" t="str">
        <f t="shared" si="29"/>
        <v/>
      </c>
      <c r="BT37" s="35" t="str">
        <f t="shared" si="29"/>
        <v/>
      </c>
      <c r="BU37" s="35" t="str">
        <f t="shared" si="29"/>
        <v/>
      </c>
      <c r="BV37" s="35" t="str">
        <f t="shared" si="29"/>
        <v/>
      </c>
      <c r="BW37" s="35" t="str">
        <f t="shared" si="29"/>
        <v/>
      </c>
      <c r="BX37" s="35" t="str">
        <f t="shared" si="29"/>
        <v/>
      </c>
      <c r="BY37" s="35" t="str">
        <f t="shared" si="29"/>
        <v/>
      </c>
      <c r="BZ37" s="35" t="str">
        <f t="shared" si="29"/>
        <v/>
      </c>
      <c r="CA37" s="35" t="str">
        <f t="shared" si="29"/>
        <v/>
      </c>
      <c r="CB37" s="35" t="str">
        <f t="shared" si="29"/>
        <v/>
      </c>
      <c r="CC37" s="35" t="str">
        <f t="shared" si="30"/>
        <v/>
      </c>
      <c r="CD37" s="35" t="str">
        <f t="shared" si="30"/>
        <v/>
      </c>
      <c r="CE37" s="35" t="str">
        <f t="shared" si="30"/>
        <v/>
      </c>
      <c r="CF37" s="35" t="str">
        <f t="shared" si="30"/>
        <v/>
      </c>
      <c r="CG37" s="35" t="str">
        <f t="shared" si="30"/>
        <v/>
      </c>
      <c r="CH37" s="35" t="str">
        <f t="shared" si="30"/>
        <v/>
      </c>
      <c r="CI37" s="35" t="str">
        <f t="shared" si="30"/>
        <v/>
      </c>
      <c r="CJ37" s="35" t="str">
        <f t="shared" si="30"/>
        <v/>
      </c>
      <c r="CK37" s="35" t="str">
        <f t="shared" si="30"/>
        <v/>
      </c>
      <c r="CL37" s="35" t="str">
        <f t="shared" si="30"/>
        <v/>
      </c>
      <c r="CM37" s="35" t="str">
        <f t="shared" si="30"/>
        <v/>
      </c>
      <c r="CN37" s="35" t="str">
        <f t="shared" si="30"/>
        <v/>
      </c>
      <c r="CO37" s="35" t="str">
        <f t="shared" si="30"/>
        <v/>
      </c>
      <c r="CP37" s="35" t="str">
        <f t="shared" si="30"/>
        <v/>
      </c>
    </row>
    <row r="38" spans="2:94" ht="33" customHeight="1">
      <c r="B38" s="45"/>
      <c r="C38" s="46"/>
      <c r="D38" s="47"/>
      <c r="E38" s="39"/>
      <c r="F38" s="48"/>
      <c r="G38" s="48"/>
      <c r="H38" s="41">
        <f>IF(OR(F38="",G38=""),0,NETWORKDAYS(F38,G38,祝日!$B$5:$B$60))</f>
        <v>0</v>
      </c>
      <c r="I38" s="49"/>
      <c r="J38" s="43" t="str">
        <f t="shared" ca="1" si="6"/>
        <v/>
      </c>
      <c r="K38" s="35" t="str">
        <f t="shared" si="23"/>
        <v/>
      </c>
      <c r="L38" s="35" t="str">
        <f t="shared" si="23"/>
        <v/>
      </c>
      <c r="M38" s="35" t="str">
        <f t="shared" si="23"/>
        <v/>
      </c>
      <c r="N38" s="35" t="str">
        <f t="shared" si="23"/>
        <v/>
      </c>
      <c r="O38" s="35" t="str">
        <f t="shared" si="23"/>
        <v/>
      </c>
      <c r="P38" s="35" t="str">
        <f t="shared" si="23"/>
        <v/>
      </c>
      <c r="Q38" s="35" t="str">
        <f t="shared" si="23"/>
        <v/>
      </c>
      <c r="R38" s="35" t="str">
        <f t="shared" si="23"/>
        <v/>
      </c>
      <c r="S38" s="35" t="str">
        <f t="shared" si="23"/>
        <v/>
      </c>
      <c r="T38" s="35" t="str">
        <f t="shared" si="23"/>
        <v/>
      </c>
      <c r="U38" s="35" t="str">
        <f t="shared" si="24"/>
        <v/>
      </c>
      <c r="V38" s="35" t="str">
        <f t="shared" si="24"/>
        <v/>
      </c>
      <c r="W38" s="35" t="str">
        <f t="shared" si="24"/>
        <v/>
      </c>
      <c r="X38" s="35" t="str">
        <f t="shared" si="24"/>
        <v/>
      </c>
      <c r="Y38" s="35" t="str">
        <f t="shared" si="24"/>
        <v/>
      </c>
      <c r="Z38" s="35" t="str">
        <f t="shared" si="24"/>
        <v/>
      </c>
      <c r="AA38" s="35" t="str">
        <f t="shared" si="24"/>
        <v/>
      </c>
      <c r="AB38" s="35" t="str">
        <f t="shared" si="24"/>
        <v/>
      </c>
      <c r="AC38" s="35" t="str">
        <f t="shared" si="24"/>
        <v/>
      </c>
      <c r="AD38" s="35" t="str">
        <f t="shared" si="24"/>
        <v/>
      </c>
      <c r="AE38" s="35" t="str">
        <f t="shared" si="25"/>
        <v/>
      </c>
      <c r="AF38" s="35" t="str">
        <f t="shared" si="25"/>
        <v/>
      </c>
      <c r="AG38" s="35" t="str">
        <f t="shared" si="25"/>
        <v/>
      </c>
      <c r="AH38" s="35" t="str">
        <f t="shared" si="25"/>
        <v/>
      </c>
      <c r="AI38" s="35" t="str">
        <f t="shared" si="25"/>
        <v/>
      </c>
      <c r="AJ38" s="35" t="str">
        <f t="shared" si="25"/>
        <v/>
      </c>
      <c r="AK38" s="35" t="str">
        <f t="shared" si="25"/>
        <v/>
      </c>
      <c r="AL38" s="35" t="str">
        <f t="shared" si="25"/>
        <v/>
      </c>
      <c r="AM38" s="35" t="str">
        <f t="shared" si="25"/>
        <v/>
      </c>
      <c r="AN38" s="35" t="str">
        <f t="shared" si="25"/>
        <v/>
      </c>
      <c r="AO38" s="35" t="str">
        <f t="shared" si="26"/>
        <v/>
      </c>
      <c r="AP38" s="35" t="str">
        <f t="shared" si="26"/>
        <v/>
      </c>
      <c r="AQ38" s="35" t="str">
        <f t="shared" si="26"/>
        <v/>
      </c>
      <c r="AR38" s="35" t="str">
        <f t="shared" si="26"/>
        <v/>
      </c>
      <c r="AS38" s="35" t="str">
        <f t="shared" si="26"/>
        <v/>
      </c>
      <c r="AT38" s="35" t="str">
        <f t="shared" si="26"/>
        <v/>
      </c>
      <c r="AU38" s="35" t="str">
        <f t="shared" si="26"/>
        <v/>
      </c>
      <c r="AV38" s="35" t="str">
        <f t="shared" si="26"/>
        <v/>
      </c>
      <c r="AW38" s="35" t="str">
        <f t="shared" si="26"/>
        <v/>
      </c>
      <c r="AX38" s="35" t="str">
        <f t="shared" si="26"/>
        <v/>
      </c>
      <c r="AY38" s="35" t="str">
        <f t="shared" si="27"/>
        <v/>
      </c>
      <c r="AZ38" s="35" t="str">
        <f t="shared" si="27"/>
        <v/>
      </c>
      <c r="BA38" s="35" t="str">
        <f t="shared" si="27"/>
        <v/>
      </c>
      <c r="BB38" s="35" t="str">
        <f t="shared" si="27"/>
        <v/>
      </c>
      <c r="BC38" s="35" t="str">
        <f t="shared" si="27"/>
        <v/>
      </c>
      <c r="BD38" s="35" t="str">
        <f t="shared" si="27"/>
        <v/>
      </c>
      <c r="BE38" s="35" t="str">
        <f t="shared" si="27"/>
        <v/>
      </c>
      <c r="BF38" s="35" t="str">
        <f t="shared" si="27"/>
        <v/>
      </c>
      <c r="BG38" s="35" t="str">
        <f t="shared" si="27"/>
        <v/>
      </c>
      <c r="BH38" s="35" t="str">
        <f t="shared" si="27"/>
        <v/>
      </c>
      <c r="BI38" s="35" t="str">
        <f t="shared" si="28"/>
        <v/>
      </c>
      <c r="BJ38" s="35" t="str">
        <f t="shared" si="28"/>
        <v/>
      </c>
      <c r="BK38" s="35" t="str">
        <f t="shared" si="28"/>
        <v/>
      </c>
      <c r="BL38" s="35" t="str">
        <f t="shared" si="28"/>
        <v/>
      </c>
      <c r="BM38" s="35" t="str">
        <f t="shared" si="28"/>
        <v/>
      </c>
      <c r="BN38" s="35" t="str">
        <f t="shared" si="28"/>
        <v/>
      </c>
      <c r="BO38" s="35" t="str">
        <f t="shared" si="28"/>
        <v/>
      </c>
      <c r="BP38" s="35" t="str">
        <f t="shared" si="28"/>
        <v/>
      </c>
      <c r="BQ38" s="35" t="str">
        <f t="shared" si="28"/>
        <v/>
      </c>
      <c r="BR38" s="35" t="str">
        <f t="shared" si="28"/>
        <v/>
      </c>
      <c r="BS38" s="35" t="str">
        <f t="shared" si="29"/>
        <v/>
      </c>
      <c r="BT38" s="35" t="str">
        <f t="shared" si="29"/>
        <v/>
      </c>
      <c r="BU38" s="35" t="str">
        <f t="shared" si="29"/>
        <v/>
      </c>
      <c r="BV38" s="35" t="str">
        <f t="shared" si="29"/>
        <v/>
      </c>
      <c r="BW38" s="35" t="str">
        <f t="shared" si="29"/>
        <v/>
      </c>
      <c r="BX38" s="35" t="str">
        <f t="shared" si="29"/>
        <v/>
      </c>
      <c r="BY38" s="35" t="str">
        <f t="shared" si="29"/>
        <v/>
      </c>
      <c r="BZ38" s="35" t="str">
        <f t="shared" si="29"/>
        <v/>
      </c>
      <c r="CA38" s="35" t="str">
        <f t="shared" si="29"/>
        <v/>
      </c>
      <c r="CB38" s="35" t="str">
        <f t="shared" si="29"/>
        <v/>
      </c>
      <c r="CC38" s="35" t="str">
        <f t="shared" si="30"/>
        <v/>
      </c>
      <c r="CD38" s="35" t="str">
        <f t="shared" si="30"/>
        <v/>
      </c>
      <c r="CE38" s="35" t="str">
        <f t="shared" si="30"/>
        <v/>
      </c>
      <c r="CF38" s="35" t="str">
        <f t="shared" si="30"/>
        <v/>
      </c>
      <c r="CG38" s="35" t="str">
        <f t="shared" si="30"/>
        <v/>
      </c>
      <c r="CH38" s="35" t="str">
        <f t="shared" si="30"/>
        <v/>
      </c>
      <c r="CI38" s="35" t="str">
        <f t="shared" si="30"/>
        <v/>
      </c>
      <c r="CJ38" s="35" t="str">
        <f t="shared" si="30"/>
        <v/>
      </c>
      <c r="CK38" s="35" t="str">
        <f t="shared" si="30"/>
        <v/>
      </c>
      <c r="CL38" s="35" t="str">
        <f t="shared" si="30"/>
        <v/>
      </c>
      <c r="CM38" s="35" t="str">
        <f t="shared" si="30"/>
        <v/>
      </c>
      <c r="CN38" s="35" t="str">
        <f t="shared" si="30"/>
        <v/>
      </c>
      <c r="CO38" s="35" t="str">
        <f t="shared" si="30"/>
        <v/>
      </c>
      <c r="CP38" s="35" t="str">
        <f t="shared" si="30"/>
        <v/>
      </c>
    </row>
    <row r="39" spans="2:94" ht="33" customHeight="1">
      <c r="B39" s="45"/>
      <c r="C39" s="46"/>
      <c r="D39" s="47"/>
      <c r="E39" s="39"/>
      <c r="F39" s="48"/>
      <c r="G39" s="48"/>
      <c r="H39" s="41">
        <f>IF(OR(F39="",G39=""),0,NETWORKDAYS(F39,G39,祝日!$B$5:$B$60))</f>
        <v>0</v>
      </c>
      <c r="I39" s="49"/>
      <c r="J39" s="43" t="str">
        <f t="shared" ca="1" si="6"/>
        <v/>
      </c>
      <c r="K39" s="35" t="str">
        <f t="shared" si="23"/>
        <v/>
      </c>
      <c r="L39" s="35" t="str">
        <f t="shared" si="23"/>
        <v/>
      </c>
      <c r="M39" s="35" t="str">
        <f t="shared" si="23"/>
        <v/>
      </c>
      <c r="N39" s="35" t="str">
        <f t="shared" si="23"/>
        <v/>
      </c>
      <c r="O39" s="35" t="str">
        <f t="shared" si="23"/>
        <v/>
      </c>
      <c r="P39" s="35" t="str">
        <f t="shared" si="23"/>
        <v/>
      </c>
      <c r="Q39" s="35" t="str">
        <f t="shared" si="23"/>
        <v/>
      </c>
      <c r="R39" s="35" t="str">
        <f t="shared" si="23"/>
        <v/>
      </c>
      <c r="S39" s="35" t="str">
        <f t="shared" si="23"/>
        <v/>
      </c>
      <c r="T39" s="35" t="str">
        <f t="shared" si="23"/>
        <v/>
      </c>
      <c r="U39" s="35" t="str">
        <f t="shared" si="24"/>
        <v/>
      </c>
      <c r="V39" s="35" t="str">
        <f t="shared" si="24"/>
        <v/>
      </c>
      <c r="W39" s="35" t="str">
        <f t="shared" si="24"/>
        <v/>
      </c>
      <c r="X39" s="35" t="str">
        <f t="shared" si="24"/>
        <v/>
      </c>
      <c r="Y39" s="35" t="str">
        <f t="shared" si="24"/>
        <v/>
      </c>
      <c r="Z39" s="35" t="str">
        <f t="shared" si="24"/>
        <v/>
      </c>
      <c r="AA39" s="35" t="str">
        <f t="shared" si="24"/>
        <v/>
      </c>
      <c r="AB39" s="35" t="str">
        <f t="shared" si="24"/>
        <v/>
      </c>
      <c r="AC39" s="35" t="str">
        <f t="shared" si="24"/>
        <v/>
      </c>
      <c r="AD39" s="35" t="str">
        <f t="shared" si="24"/>
        <v/>
      </c>
      <c r="AE39" s="35" t="str">
        <f t="shared" si="25"/>
        <v/>
      </c>
      <c r="AF39" s="35" t="str">
        <f t="shared" si="25"/>
        <v/>
      </c>
      <c r="AG39" s="35" t="str">
        <f t="shared" si="25"/>
        <v/>
      </c>
      <c r="AH39" s="35" t="str">
        <f t="shared" si="25"/>
        <v/>
      </c>
      <c r="AI39" s="35" t="str">
        <f t="shared" si="25"/>
        <v/>
      </c>
      <c r="AJ39" s="35" t="str">
        <f t="shared" si="25"/>
        <v/>
      </c>
      <c r="AK39" s="35" t="str">
        <f t="shared" si="25"/>
        <v/>
      </c>
      <c r="AL39" s="35" t="str">
        <f t="shared" si="25"/>
        <v/>
      </c>
      <c r="AM39" s="35" t="str">
        <f t="shared" si="25"/>
        <v/>
      </c>
      <c r="AN39" s="35" t="str">
        <f t="shared" si="25"/>
        <v/>
      </c>
      <c r="AO39" s="35" t="str">
        <f t="shared" si="26"/>
        <v/>
      </c>
      <c r="AP39" s="35" t="str">
        <f t="shared" si="26"/>
        <v/>
      </c>
      <c r="AQ39" s="35" t="str">
        <f t="shared" si="26"/>
        <v/>
      </c>
      <c r="AR39" s="35" t="str">
        <f t="shared" si="26"/>
        <v/>
      </c>
      <c r="AS39" s="35" t="str">
        <f t="shared" si="26"/>
        <v/>
      </c>
      <c r="AT39" s="35" t="str">
        <f t="shared" si="26"/>
        <v/>
      </c>
      <c r="AU39" s="35" t="str">
        <f t="shared" si="26"/>
        <v/>
      </c>
      <c r="AV39" s="35" t="str">
        <f t="shared" si="26"/>
        <v/>
      </c>
      <c r="AW39" s="35" t="str">
        <f t="shared" si="26"/>
        <v/>
      </c>
      <c r="AX39" s="35" t="str">
        <f t="shared" si="26"/>
        <v/>
      </c>
      <c r="AY39" s="35" t="str">
        <f t="shared" si="27"/>
        <v/>
      </c>
      <c r="AZ39" s="35" t="str">
        <f t="shared" si="27"/>
        <v/>
      </c>
      <c r="BA39" s="35" t="str">
        <f t="shared" si="27"/>
        <v/>
      </c>
      <c r="BB39" s="35" t="str">
        <f t="shared" si="27"/>
        <v/>
      </c>
      <c r="BC39" s="35" t="str">
        <f t="shared" si="27"/>
        <v/>
      </c>
      <c r="BD39" s="35" t="str">
        <f t="shared" si="27"/>
        <v/>
      </c>
      <c r="BE39" s="35" t="str">
        <f t="shared" si="27"/>
        <v/>
      </c>
      <c r="BF39" s="35" t="str">
        <f t="shared" si="27"/>
        <v/>
      </c>
      <c r="BG39" s="35" t="str">
        <f t="shared" si="27"/>
        <v/>
      </c>
      <c r="BH39" s="35" t="str">
        <f t="shared" si="27"/>
        <v/>
      </c>
      <c r="BI39" s="35" t="str">
        <f t="shared" si="28"/>
        <v/>
      </c>
      <c r="BJ39" s="35" t="str">
        <f t="shared" si="28"/>
        <v/>
      </c>
      <c r="BK39" s="35" t="str">
        <f t="shared" si="28"/>
        <v/>
      </c>
      <c r="BL39" s="35" t="str">
        <f t="shared" si="28"/>
        <v/>
      </c>
      <c r="BM39" s="35" t="str">
        <f t="shared" si="28"/>
        <v/>
      </c>
      <c r="BN39" s="35" t="str">
        <f t="shared" si="28"/>
        <v/>
      </c>
      <c r="BO39" s="35" t="str">
        <f t="shared" si="28"/>
        <v/>
      </c>
      <c r="BP39" s="35" t="str">
        <f t="shared" si="28"/>
        <v/>
      </c>
      <c r="BQ39" s="35" t="str">
        <f t="shared" si="28"/>
        <v/>
      </c>
      <c r="BR39" s="35" t="str">
        <f t="shared" si="28"/>
        <v/>
      </c>
      <c r="BS39" s="35" t="str">
        <f t="shared" si="29"/>
        <v/>
      </c>
      <c r="BT39" s="35" t="str">
        <f t="shared" si="29"/>
        <v/>
      </c>
      <c r="BU39" s="35" t="str">
        <f t="shared" si="29"/>
        <v/>
      </c>
      <c r="BV39" s="35" t="str">
        <f t="shared" si="29"/>
        <v/>
      </c>
      <c r="BW39" s="35" t="str">
        <f t="shared" si="29"/>
        <v/>
      </c>
      <c r="BX39" s="35" t="str">
        <f t="shared" si="29"/>
        <v/>
      </c>
      <c r="BY39" s="35" t="str">
        <f t="shared" si="29"/>
        <v/>
      </c>
      <c r="BZ39" s="35" t="str">
        <f t="shared" si="29"/>
        <v/>
      </c>
      <c r="CA39" s="35" t="str">
        <f t="shared" si="29"/>
        <v/>
      </c>
      <c r="CB39" s="35" t="str">
        <f t="shared" si="29"/>
        <v/>
      </c>
      <c r="CC39" s="35" t="str">
        <f t="shared" si="30"/>
        <v/>
      </c>
      <c r="CD39" s="35" t="str">
        <f t="shared" si="30"/>
        <v/>
      </c>
      <c r="CE39" s="35" t="str">
        <f t="shared" si="30"/>
        <v/>
      </c>
      <c r="CF39" s="35" t="str">
        <f t="shared" si="30"/>
        <v/>
      </c>
      <c r="CG39" s="35" t="str">
        <f t="shared" si="30"/>
        <v/>
      </c>
      <c r="CH39" s="35" t="str">
        <f t="shared" si="30"/>
        <v/>
      </c>
      <c r="CI39" s="35" t="str">
        <f t="shared" si="30"/>
        <v/>
      </c>
      <c r="CJ39" s="35" t="str">
        <f t="shared" si="30"/>
        <v/>
      </c>
      <c r="CK39" s="35" t="str">
        <f t="shared" si="30"/>
        <v/>
      </c>
      <c r="CL39" s="35" t="str">
        <f t="shared" si="30"/>
        <v/>
      </c>
      <c r="CM39" s="35" t="str">
        <f t="shared" si="30"/>
        <v/>
      </c>
      <c r="CN39" s="35" t="str">
        <f t="shared" si="30"/>
        <v/>
      </c>
      <c r="CO39" s="35" t="str">
        <f t="shared" si="30"/>
        <v/>
      </c>
      <c r="CP39" s="35" t="str">
        <f t="shared" si="30"/>
        <v/>
      </c>
    </row>
    <row r="40" spans="2:94" ht="33" customHeight="1">
      <c r="B40" s="45"/>
      <c r="C40" s="46"/>
      <c r="D40" s="47"/>
      <c r="E40" s="39"/>
      <c r="F40" s="48"/>
      <c r="G40" s="48"/>
      <c r="H40" s="41">
        <f>IF(OR(F40="",G40=""),0,NETWORKDAYS(F40,G40,祝日!$B$5:$B$60))</f>
        <v>0</v>
      </c>
      <c r="I40" s="49"/>
      <c r="J40" s="43" t="str">
        <f t="shared" ca="1" si="6"/>
        <v/>
      </c>
      <c r="K40" s="35" t="str">
        <f t="shared" si="23"/>
        <v/>
      </c>
      <c r="L40" s="35" t="str">
        <f t="shared" si="23"/>
        <v/>
      </c>
      <c r="M40" s="35" t="str">
        <f t="shared" si="23"/>
        <v/>
      </c>
      <c r="N40" s="35" t="str">
        <f t="shared" si="23"/>
        <v/>
      </c>
      <c r="O40" s="35" t="str">
        <f t="shared" si="23"/>
        <v/>
      </c>
      <c r="P40" s="35" t="str">
        <f t="shared" si="23"/>
        <v/>
      </c>
      <c r="Q40" s="35" t="str">
        <f t="shared" si="23"/>
        <v/>
      </c>
      <c r="R40" s="35" t="str">
        <f t="shared" si="23"/>
        <v/>
      </c>
      <c r="S40" s="35" t="str">
        <f t="shared" si="23"/>
        <v/>
      </c>
      <c r="T40" s="35" t="str">
        <f t="shared" si="23"/>
        <v/>
      </c>
      <c r="U40" s="35" t="str">
        <f t="shared" si="24"/>
        <v/>
      </c>
      <c r="V40" s="35" t="str">
        <f t="shared" si="24"/>
        <v/>
      </c>
      <c r="W40" s="35" t="str">
        <f t="shared" si="24"/>
        <v/>
      </c>
      <c r="X40" s="35" t="str">
        <f t="shared" si="24"/>
        <v/>
      </c>
      <c r="Y40" s="35" t="str">
        <f t="shared" si="24"/>
        <v/>
      </c>
      <c r="Z40" s="35" t="str">
        <f t="shared" si="24"/>
        <v/>
      </c>
      <c r="AA40" s="35" t="str">
        <f t="shared" si="24"/>
        <v/>
      </c>
      <c r="AB40" s="35" t="str">
        <f t="shared" si="24"/>
        <v/>
      </c>
      <c r="AC40" s="35" t="str">
        <f t="shared" si="24"/>
        <v/>
      </c>
      <c r="AD40" s="35" t="str">
        <f t="shared" si="24"/>
        <v/>
      </c>
      <c r="AE40" s="35" t="str">
        <f t="shared" si="25"/>
        <v/>
      </c>
      <c r="AF40" s="35" t="str">
        <f t="shared" si="25"/>
        <v/>
      </c>
      <c r="AG40" s="35" t="str">
        <f t="shared" si="25"/>
        <v/>
      </c>
      <c r="AH40" s="35" t="str">
        <f t="shared" si="25"/>
        <v/>
      </c>
      <c r="AI40" s="35" t="str">
        <f t="shared" si="25"/>
        <v/>
      </c>
      <c r="AJ40" s="35" t="str">
        <f t="shared" si="25"/>
        <v/>
      </c>
      <c r="AK40" s="35" t="str">
        <f t="shared" si="25"/>
        <v/>
      </c>
      <c r="AL40" s="35" t="str">
        <f t="shared" si="25"/>
        <v/>
      </c>
      <c r="AM40" s="35" t="str">
        <f t="shared" si="25"/>
        <v/>
      </c>
      <c r="AN40" s="35" t="str">
        <f t="shared" si="25"/>
        <v/>
      </c>
      <c r="AO40" s="35" t="str">
        <f t="shared" si="26"/>
        <v/>
      </c>
      <c r="AP40" s="35" t="str">
        <f t="shared" si="26"/>
        <v/>
      </c>
      <c r="AQ40" s="35" t="str">
        <f t="shared" si="26"/>
        <v/>
      </c>
      <c r="AR40" s="35" t="str">
        <f t="shared" si="26"/>
        <v/>
      </c>
      <c r="AS40" s="35" t="str">
        <f t="shared" si="26"/>
        <v/>
      </c>
      <c r="AT40" s="35" t="str">
        <f t="shared" si="26"/>
        <v/>
      </c>
      <c r="AU40" s="35" t="str">
        <f t="shared" si="26"/>
        <v/>
      </c>
      <c r="AV40" s="35" t="str">
        <f t="shared" si="26"/>
        <v/>
      </c>
      <c r="AW40" s="35" t="str">
        <f t="shared" si="26"/>
        <v/>
      </c>
      <c r="AX40" s="35" t="str">
        <f t="shared" si="26"/>
        <v/>
      </c>
      <c r="AY40" s="35" t="str">
        <f t="shared" si="27"/>
        <v/>
      </c>
      <c r="AZ40" s="35" t="str">
        <f t="shared" si="27"/>
        <v/>
      </c>
      <c r="BA40" s="35" t="str">
        <f t="shared" si="27"/>
        <v/>
      </c>
      <c r="BB40" s="35" t="str">
        <f t="shared" si="27"/>
        <v/>
      </c>
      <c r="BC40" s="35" t="str">
        <f t="shared" si="27"/>
        <v/>
      </c>
      <c r="BD40" s="35" t="str">
        <f t="shared" si="27"/>
        <v/>
      </c>
      <c r="BE40" s="35" t="str">
        <f t="shared" si="27"/>
        <v/>
      </c>
      <c r="BF40" s="35" t="str">
        <f t="shared" si="27"/>
        <v/>
      </c>
      <c r="BG40" s="35" t="str">
        <f t="shared" si="27"/>
        <v/>
      </c>
      <c r="BH40" s="35" t="str">
        <f t="shared" si="27"/>
        <v/>
      </c>
      <c r="BI40" s="35" t="str">
        <f t="shared" si="28"/>
        <v/>
      </c>
      <c r="BJ40" s="35" t="str">
        <f t="shared" si="28"/>
        <v/>
      </c>
      <c r="BK40" s="35" t="str">
        <f t="shared" si="28"/>
        <v/>
      </c>
      <c r="BL40" s="35" t="str">
        <f t="shared" si="28"/>
        <v/>
      </c>
      <c r="BM40" s="35" t="str">
        <f t="shared" si="28"/>
        <v/>
      </c>
      <c r="BN40" s="35" t="str">
        <f t="shared" si="28"/>
        <v/>
      </c>
      <c r="BO40" s="35" t="str">
        <f t="shared" si="28"/>
        <v/>
      </c>
      <c r="BP40" s="35" t="str">
        <f t="shared" si="28"/>
        <v/>
      </c>
      <c r="BQ40" s="35" t="str">
        <f t="shared" si="28"/>
        <v/>
      </c>
      <c r="BR40" s="35" t="str">
        <f t="shared" si="28"/>
        <v/>
      </c>
      <c r="BS40" s="35" t="str">
        <f t="shared" si="29"/>
        <v/>
      </c>
      <c r="BT40" s="35" t="str">
        <f t="shared" si="29"/>
        <v/>
      </c>
      <c r="BU40" s="35" t="str">
        <f t="shared" si="29"/>
        <v/>
      </c>
      <c r="BV40" s="35" t="str">
        <f t="shared" si="29"/>
        <v/>
      </c>
      <c r="BW40" s="35" t="str">
        <f t="shared" si="29"/>
        <v/>
      </c>
      <c r="BX40" s="35" t="str">
        <f t="shared" si="29"/>
        <v/>
      </c>
      <c r="BY40" s="35" t="str">
        <f t="shared" si="29"/>
        <v/>
      </c>
      <c r="BZ40" s="35" t="str">
        <f t="shared" si="29"/>
        <v/>
      </c>
      <c r="CA40" s="35" t="str">
        <f t="shared" si="29"/>
        <v/>
      </c>
      <c r="CB40" s="35" t="str">
        <f t="shared" si="29"/>
        <v/>
      </c>
      <c r="CC40" s="35" t="str">
        <f t="shared" si="30"/>
        <v/>
      </c>
      <c r="CD40" s="35" t="str">
        <f t="shared" si="30"/>
        <v/>
      </c>
      <c r="CE40" s="35" t="str">
        <f t="shared" si="30"/>
        <v/>
      </c>
      <c r="CF40" s="35" t="str">
        <f t="shared" si="30"/>
        <v/>
      </c>
      <c r="CG40" s="35" t="str">
        <f t="shared" si="30"/>
        <v/>
      </c>
      <c r="CH40" s="35" t="str">
        <f t="shared" si="30"/>
        <v/>
      </c>
      <c r="CI40" s="35" t="str">
        <f t="shared" si="30"/>
        <v/>
      </c>
      <c r="CJ40" s="35" t="str">
        <f t="shared" si="30"/>
        <v/>
      </c>
      <c r="CK40" s="35" t="str">
        <f t="shared" si="30"/>
        <v/>
      </c>
      <c r="CL40" s="35" t="str">
        <f t="shared" si="30"/>
        <v/>
      </c>
      <c r="CM40" s="35" t="str">
        <f t="shared" si="30"/>
        <v/>
      </c>
      <c r="CN40" s="35" t="str">
        <f t="shared" si="30"/>
        <v/>
      </c>
      <c r="CO40" s="35" t="str">
        <f t="shared" si="30"/>
        <v/>
      </c>
      <c r="CP40" s="35" t="str">
        <f t="shared" si="30"/>
        <v/>
      </c>
    </row>
    <row r="41" spans="2:94" ht="33" customHeight="1">
      <c r="B41" s="45"/>
      <c r="C41" s="46"/>
      <c r="D41" s="47"/>
      <c r="E41" s="39"/>
      <c r="F41" s="48"/>
      <c r="G41" s="48"/>
      <c r="H41" s="41">
        <f>IF(OR(F41="",G41=""),0,NETWORKDAYS(F41,G41,祝日!$B$5:$B$60))</f>
        <v>0</v>
      </c>
      <c r="I41" s="49"/>
      <c r="J41" s="43" t="str">
        <f t="shared" ca="1" si="6"/>
        <v/>
      </c>
      <c r="K41" s="35" t="str">
        <f t="shared" si="23"/>
        <v/>
      </c>
      <c r="L41" s="35" t="str">
        <f t="shared" si="23"/>
        <v/>
      </c>
      <c r="M41" s="35" t="str">
        <f t="shared" si="23"/>
        <v/>
      </c>
      <c r="N41" s="35" t="str">
        <f t="shared" si="23"/>
        <v/>
      </c>
      <c r="O41" s="35" t="str">
        <f t="shared" si="23"/>
        <v/>
      </c>
      <c r="P41" s="35" t="str">
        <f t="shared" si="23"/>
        <v/>
      </c>
      <c r="Q41" s="35" t="str">
        <f t="shared" si="23"/>
        <v/>
      </c>
      <c r="R41" s="35" t="str">
        <f t="shared" si="23"/>
        <v/>
      </c>
      <c r="S41" s="35" t="str">
        <f t="shared" si="23"/>
        <v/>
      </c>
      <c r="T41" s="35" t="str">
        <f t="shared" si="23"/>
        <v/>
      </c>
      <c r="U41" s="35" t="str">
        <f t="shared" si="24"/>
        <v/>
      </c>
      <c r="V41" s="35" t="str">
        <f t="shared" si="24"/>
        <v/>
      </c>
      <c r="W41" s="35" t="str">
        <f t="shared" si="24"/>
        <v/>
      </c>
      <c r="X41" s="35" t="str">
        <f t="shared" si="24"/>
        <v/>
      </c>
      <c r="Y41" s="35" t="str">
        <f t="shared" si="24"/>
        <v/>
      </c>
      <c r="Z41" s="35" t="str">
        <f t="shared" si="24"/>
        <v/>
      </c>
      <c r="AA41" s="35" t="str">
        <f t="shared" si="24"/>
        <v/>
      </c>
      <c r="AB41" s="35" t="str">
        <f t="shared" si="24"/>
        <v/>
      </c>
      <c r="AC41" s="35" t="str">
        <f t="shared" si="24"/>
        <v/>
      </c>
      <c r="AD41" s="35" t="str">
        <f t="shared" si="24"/>
        <v/>
      </c>
      <c r="AE41" s="35" t="str">
        <f t="shared" si="25"/>
        <v/>
      </c>
      <c r="AF41" s="35" t="str">
        <f t="shared" si="25"/>
        <v/>
      </c>
      <c r="AG41" s="35" t="str">
        <f t="shared" si="25"/>
        <v/>
      </c>
      <c r="AH41" s="35" t="str">
        <f t="shared" si="25"/>
        <v/>
      </c>
      <c r="AI41" s="35" t="str">
        <f t="shared" si="25"/>
        <v/>
      </c>
      <c r="AJ41" s="35" t="str">
        <f t="shared" si="25"/>
        <v/>
      </c>
      <c r="AK41" s="35" t="str">
        <f t="shared" si="25"/>
        <v/>
      </c>
      <c r="AL41" s="35" t="str">
        <f t="shared" si="25"/>
        <v/>
      </c>
      <c r="AM41" s="35" t="str">
        <f t="shared" si="25"/>
        <v/>
      </c>
      <c r="AN41" s="35" t="str">
        <f t="shared" si="25"/>
        <v/>
      </c>
      <c r="AO41" s="35" t="str">
        <f t="shared" si="26"/>
        <v/>
      </c>
      <c r="AP41" s="35" t="str">
        <f t="shared" si="26"/>
        <v/>
      </c>
      <c r="AQ41" s="35" t="str">
        <f t="shared" si="26"/>
        <v/>
      </c>
      <c r="AR41" s="35" t="str">
        <f t="shared" si="26"/>
        <v/>
      </c>
      <c r="AS41" s="35" t="str">
        <f t="shared" si="26"/>
        <v/>
      </c>
      <c r="AT41" s="35" t="str">
        <f t="shared" si="26"/>
        <v/>
      </c>
      <c r="AU41" s="35" t="str">
        <f t="shared" si="26"/>
        <v/>
      </c>
      <c r="AV41" s="35" t="str">
        <f t="shared" si="26"/>
        <v/>
      </c>
      <c r="AW41" s="35" t="str">
        <f t="shared" si="26"/>
        <v/>
      </c>
      <c r="AX41" s="35" t="str">
        <f t="shared" si="26"/>
        <v/>
      </c>
      <c r="AY41" s="35" t="str">
        <f t="shared" si="27"/>
        <v/>
      </c>
      <c r="AZ41" s="35" t="str">
        <f t="shared" si="27"/>
        <v/>
      </c>
      <c r="BA41" s="35" t="str">
        <f t="shared" si="27"/>
        <v/>
      </c>
      <c r="BB41" s="35" t="str">
        <f t="shared" si="27"/>
        <v/>
      </c>
      <c r="BC41" s="35" t="str">
        <f t="shared" si="27"/>
        <v/>
      </c>
      <c r="BD41" s="35" t="str">
        <f t="shared" si="27"/>
        <v/>
      </c>
      <c r="BE41" s="35" t="str">
        <f t="shared" si="27"/>
        <v/>
      </c>
      <c r="BF41" s="35" t="str">
        <f t="shared" si="27"/>
        <v/>
      </c>
      <c r="BG41" s="35" t="str">
        <f t="shared" si="27"/>
        <v/>
      </c>
      <c r="BH41" s="35" t="str">
        <f t="shared" si="27"/>
        <v/>
      </c>
      <c r="BI41" s="35" t="str">
        <f t="shared" si="28"/>
        <v/>
      </c>
      <c r="BJ41" s="35" t="str">
        <f t="shared" si="28"/>
        <v/>
      </c>
      <c r="BK41" s="35" t="str">
        <f t="shared" si="28"/>
        <v/>
      </c>
      <c r="BL41" s="35" t="str">
        <f t="shared" si="28"/>
        <v/>
      </c>
      <c r="BM41" s="35" t="str">
        <f t="shared" si="28"/>
        <v/>
      </c>
      <c r="BN41" s="35" t="str">
        <f t="shared" si="28"/>
        <v/>
      </c>
      <c r="BO41" s="35" t="str">
        <f t="shared" si="28"/>
        <v/>
      </c>
      <c r="BP41" s="35" t="str">
        <f t="shared" si="28"/>
        <v/>
      </c>
      <c r="BQ41" s="35" t="str">
        <f t="shared" si="28"/>
        <v/>
      </c>
      <c r="BR41" s="35" t="str">
        <f t="shared" si="28"/>
        <v/>
      </c>
      <c r="BS41" s="35" t="str">
        <f t="shared" si="29"/>
        <v/>
      </c>
      <c r="BT41" s="35" t="str">
        <f t="shared" si="29"/>
        <v/>
      </c>
      <c r="BU41" s="35" t="str">
        <f t="shared" si="29"/>
        <v/>
      </c>
      <c r="BV41" s="35" t="str">
        <f t="shared" si="29"/>
        <v/>
      </c>
      <c r="BW41" s="35" t="str">
        <f t="shared" si="29"/>
        <v/>
      </c>
      <c r="BX41" s="35" t="str">
        <f t="shared" si="29"/>
        <v/>
      </c>
      <c r="BY41" s="35" t="str">
        <f t="shared" si="29"/>
        <v/>
      </c>
      <c r="BZ41" s="35" t="str">
        <f t="shared" si="29"/>
        <v/>
      </c>
      <c r="CA41" s="35" t="str">
        <f t="shared" si="29"/>
        <v/>
      </c>
      <c r="CB41" s="35" t="str">
        <f t="shared" si="29"/>
        <v/>
      </c>
      <c r="CC41" s="35" t="str">
        <f t="shared" si="30"/>
        <v/>
      </c>
      <c r="CD41" s="35" t="str">
        <f t="shared" si="30"/>
        <v/>
      </c>
      <c r="CE41" s="35" t="str">
        <f t="shared" si="30"/>
        <v/>
      </c>
      <c r="CF41" s="35" t="str">
        <f t="shared" si="30"/>
        <v/>
      </c>
      <c r="CG41" s="35" t="str">
        <f t="shared" si="30"/>
        <v/>
      </c>
      <c r="CH41" s="35" t="str">
        <f t="shared" si="30"/>
        <v/>
      </c>
      <c r="CI41" s="35" t="str">
        <f t="shared" si="30"/>
        <v/>
      </c>
      <c r="CJ41" s="35" t="str">
        <f t="shared" si="30"/>
        <v/>
      </c>
      <c r="CK41" s="35" t="str">
        <f t="shared" si="30"/>
        <v/>
      </c>
      <c r="CL41" s="35" t="str">
        <f t="shared" si="30"/>
        <v/>
      </c>
      <c r="CM41" s="35" t="str">
        <f t="shared" si="30"/>
        <v/>
      </c>
      <c r="CN41" s="35" t="str">
        <f t="shared" si="30"/>
        <v/>
      </c>
      <c r="CO41" s="35" t="str">
        <f t="shared" si="30"/>
        <v/>
      </c>
      <c r="CP41" s="35" t="str">
        <f t="shared" si="30"/>
        <v/>
      </c>
    </row>
    <row r="42" spans="2:94" ht="33" customHeight="1">
      <c r="B42" s="45"/>
      <c r="C42" s="46"/>
      <c r="D42" s="47"/>
      <c r="E42" s="39"/>
      <c r="F42" s="48"/>
      <c r="G42" s="48"/>
      <c r="H42" s="41">
        <f>IF(OR(F42="",G42=""),0,NETWORKDAYS(F42,G42,祝日!$B$5:$B$60))</f>
        <v>0</v>
      </c>
      <c r="I42" s="49"/>
      <c r="J42" s="43" t="str">
        <f t="shared" ca="1" si="6"/>
        <v/>
      </c>
      <c r="K42" s="35" t="str">
        <f t="shared" si="23"/>
        <v/>
      </c>
      <c r="L42" s="35" t="str">
        <f t="shared" si="23"/>
        <v/>
      </c>
      <c r="M42" s="35" t="str">
        <f t="shared" si="23"/>
        <v/>
      </c>
      <c r="N42" s="35" t="str">
        <f t="shared" si="23"/>
        <v/>
      </c>
      <c r="O42" s="35" t="str">
        <f t="shared" si="23"/>
        <v/>
      </c>
      <c r="P42" s="35" t="str">
        <f t="shared" si="23"/>
        <v/>
      </c>
      <c r="Q42" s="35" t="str">
        <f t="shared" si="23"/>
        <v/>
      </c>
      <c r="R42" s="35" t="str">
        <f t="shared" si="23"/>
        <v/>
      </c>
      <c r="S42" s="35" t="str">
        <f t="shared" si="23"/>
        <v/>
      </c>
      <c r="T42" s="35" t="str">
        <f t="shared" si="23"/>
        <v/>
      </c>
      <c r="U42" s="35" t="str">
        <f t="shared" si="24"/>
        <v/>
      </c>
      <c r="V42" s="35" t="str">
        <f t="shared" si="24"/>
        <v/>
      </c>
      <c r="W42" s="35" t="str">
        <f t="shared" si="24"/>
        <v/>
      </c>
      <c r="X42" s="35" t="str">
        <f t="shared" si="24"/>
        <v/>
      </c>
      <c r="Y42" s="35" t="str">
        <f t="shared" si="24"/>
        <v/>
      </c>
      <c r="Z42" s="35" t="str">
        <f t="shared" si="24"/>
        <v/>
      </c>
      <c r="AA42" s="35" t="str">
        <f t="shared" si="24"/>
        <v/>
      </c>
      <c r="AB42" s="35" t="str">
        <f t="shared" si="24"/>
        <v/>
      </c>
      <c r="AC42" s="35" t="str">
        <f t="shared" si="24"/>
        <v/>
      </c>
      <c r="AD42" s="35" t="str">
        <f t="shared" si="24"/>
        <v/>
      </c>
      <c r="AE42" s="35" t="str">
        <f t="shared" si="25"/>
        <v/>
      </c>
      <c r="AF42" s="35" t="str">
        <f t="shared" si="25"/>
        <v/>
      </c>
      <c r="AG42" s="35" t="str">
        <f t="shared" si="25"/>
        <v/>
      </c>
      <c r="AH42" s="35" t="str">
        <f t="shared" si="25"/>
        <v/>
      </c>
      <c r="AI42" s="35" t="str">
        <f t="shared" si="25"/>
        <v/>
      </c>
      <c r="AJ42" s="35" t="str">
        <f t="shared" si="25"/>
        <v/>
      </c>
      <c r="AK42" s="35" t="str">
        <f t="shared" si="25"/>
        <v/>
      </c>
      <c r="AL42" s="35" t="str">
        <f t="shared" si="25"/>
        <v/>
      </c>
      <c r="AM42" s="35" t="str">
        <f t="shared" si="25"/>
        <v/>
      </c>
      <c r="AN42" s="35" t="str">
        <f t="shared" si="25"/>
        <v/>
      </c>
      <c r="AO42" s="35" t="str">
        <f t="shared" si="26"/>
        <v/>
      </c>
      <c r="AP42" s="35" t="str">
        <f t="shared" si="26"/>
        <v/>
      </c>
      <c r="AQ42" s="35" t="str">
        <f t="shared" si="26"/>
        <v/>
      </c>
      <c r="AR42" s="35" t="str">
        <f t="shared" si="26"/>
        <v/>
      </c>
      <c r="AS42" s="35" t="str">
        <f t="shared" si="26"/>
        <v/>
      </c>
      <c r="AT42" s="35" t="str">
        <f t="shared" si="26"/>
        <v/>
      </c>
      <c r="AU42" s="35" t="str">
        <f t="shared" si="26"/>
        <v/>
      </c>
      <c r="AV42" s="35" t="str">
        <f t="shared" si="26"/>
        <v/>
      </c>
      <c r="AW42" s="35" t="str">
        <f t="shared" si="26"/>
        <v/>
      </c>
      <c r="AX42" s="35" t="str">
        <f t="shared" si="26"/>
        <v/>
      </c>
      <c r="AY42" s="35" t="str">
        <f t="shared" si="27"/>
        <v/>
      </c>
      <c r="AZ42" s="35" t="str">
        <f t="shared" si="27"/>
        <v/>
      </c>
      <c r="BA42" s="35" t="str">
        <f t="shared" si="27"/>
        <v/>
      </c>
      <c r="BB42" s="35" t="str">
        <f t="shared" si="27"/>
        <v/>
      </c>
      <c r="BC42" s="35" t="str">
        <f t="shared" si="27"/>
        <v/>
      </c>
      <c r="BD42" s="35" t="str">
        <f t="shared" si="27"/>
        <v/>
      </c>
      <c r="BE42" s="35" t="str">
        <f t="shared" si="27"/>
        <v/>
      </c>
      <c r="BF42" s="35" t="str">
        <f t="shared" si="27"/>
        <v/>
      </c>
      <c r="BG42" s="35" t="str">
        <f t="shared" si="27"/>
        <v/>
      </c>
      <c r="BH42" s="35" t="str">
        <f t="shared" si="27"/>
        <v/>
      </c>
      <c r="BI42" s="35" t="str">
        <f t="shared" si="28"/>
        <v/>
      </c>
      <c r="BJ42" s="35" t="str">
        <f t="shared" si="28"/>
        <v/>
      </c>
      <c r="BK42" s="35" t="str">
        <f t="shared" si="28"/>
        <v/>
      </c>
      <c r="BL42" s="35" t="str">
        <f t="shared" si="28"/>
        <v/>
      </c>
      <c r="BM42" s="35" t="str">
        <f t="shared" si="28"/>
        <v/>
      </c>
      <c r="BN42" s="35" t="str">
        <f t="shared" si="28"/>
        <v/>
      </c>
      <c r="BO42" s="35" t="str">
        <f t="shared" si="28"/>
        <v/>
      </c>
      <c r="BP42" s="35" t="str">
        <f t="shared" si="28"/>
        <v/>
      </c>
      <c r="BQ42" s="35" t="str">
        <f t="shared" si="28"/>
        <v/>
      </c>
      <c r="BR42" s="35" t="str">
        <f t="shared" si="28"/>
        <v/>
      </c>
      <c r="BS42" s="35" t="str">
        <f t="shared" si="29"/>
        <v/>
      </c>
      <c r="BT42" s="35" t="str">
        <f t="shared" si="29"/>
        <v/>
      </c>
      <c r="BU42" s="35" t="str">
        <f t="shared" si="29"/>
        <v/>
      </c>
      <c r="BV42" s="35" t="str">
        <f t="shared" si="29"/>
        <v/>
      </c>
      <c r="BW42" s="35" t="str">
        <f t="shared" si="29"/>
        <v/>
      </c>
      <c r="BX42" s="35" t="str">
        <f t="shared" si="29"/>
        <v/>
      </c>
      <c r="BY42" s="35" t="str">
        <f t="shared" si="29"/>
        <v/>
      </c>
      <c r="BZ42" s="35" t="str">
        <f t="shared" si="29"/>
        <v/>
      </c>
      <c r="CA42" s="35" t="str">
        <f t="shared" si="29"/>
        <v/>
      </c>
      <c r="CB42" s="35" t="str">
        <f t="shared" si="29"/>
        <v/>
      </c>
      <c r="CC42" s="35" t="str">
        <f t="shared" si="30"/>
        <v/>
      </c>
      <c r="CD42" s="35" t="str">
        <f t="shared" si="30"/>
        <v/>
      </c>
      <c r="CE42" s="35" t="str">
        <f t="shared" si="30"/>
        <v/>
      </c>
      <c r="CF42" s="35" t="str">
        <f t="shared" si="30"/>
        <v/>
      </c>
      <c r="CG42" s="35" t="str">
        <f t="shared" si="30"/>
        <v/>
      </c>
      <c r="CH42" s="35" t="str">
        <f t="shared" si="30"/>
        <v/>
      </c>
      <c r="CI42" s="35" t="str">
        <f t="shared" si="30"/>
        <v/>
      </c>
      <c r="CJ42" s="35" t="str">
        <f t="shared" si="30"/>
        <v/>
      </c>
      <c r="CK42" s="35" t="str">
        <f t="shared" si="30"/>
        <v/>
      </c>
      <c r="CL42" s="35" t="str">
        <f t="shared" si="30"/>
        <v/>
      </c>
      <c r="CM42" s="35" t="str">
        <f t="shared" si="30"/>
        <v/>
      </c>
      <c r="CN42" s="35" t="str">
        <f t="shared" si="30"/>
        <v/>
      </c>
      <c r="CO42" s="35" t="str">
        <f t="shared" si="30"/>
        <v/>
      </c>
      <c r="CP42" s="35" t="str">
        <f t="shared" si="30"/>
        <v/>
      </c>
    </row>
    <row r="43" spans="2:94" ht="33" customHeight="1">
      <c r="B43" s="45"/>
      <c r="C43" s="46"/>
      <c r="D43" s="47"/>
      <c r="E43" s="39"/>
      <c r="F43" s="48"/>
      <c r="G43" s="48"/>
      <c r="H43" s="41">
        <f>IF(OR(F43="",G43=""),0,NETWORKDAYS(F43,G43,祝日!$B$5:$B$60))</f>
        <v>0</v>
      </c>
      <c r="I43" s="49"/>
      <c r="J43" s="43" t="str">
        <f t="shared" ca="1" si="6"/>
        <v/>
      </c>
      <c r="K43" s="35" t="str">
        <f t="shared" si="23"/>
        <v/>
      </c>
      <c r="L43" s="35" t="str">
        <f t="shared" si="23"/>
        <v/>
      </c>
      <c r="M43" s="35" t="str">
        <f t="shared" si="23"/>
        <v/>
      </c>
      <c r="N43" s="35" t="str">
        <f t="shared" si="23"/>
        <v/>
      </c>
      <c r="O43" s="35" t="str">
        <f t="shared" si="23"/>
        <v/>
      </c>
      <c r="P43" s="35" t="str">
        <f t="shared" si="23"/>
        <v/>
      </c>
      <c r="Q43" s="35" t="str">
        <f t="shared" si="23"/>
        <v/>
      </c>
      <c r="R43" s="35" t="str">
        <f t="shared" si="23"/>
        <v/>
      </c>
      <c r="S43" s="35" t="str">
        <f t="shared" si="23"/>
        <v/>
      </c>
      <c r="T43" s="35" t="str">
        <f t="shared" si="23"/>
        <v/>
      </c>
      <c r="U43" s="35" t="str">
        <f t="shared" si="24"/>
        <v/>
      </c>
      <c r="V43" s="35" t="str">
        <f t="shared" si="24"/>
        <v/>
      </c>
      <c r="W43" s="35" t="str">
        <f t="shared" si="24"/>
        <v/>
      </c>
      <c r="X43" s="35" t="str">
        <f t="shared" si="24"/>
        <v/>
      </c>
      <c r="Y43" s="35" t="str">
        <f t="shared" si="24"/>
        <v/>
      </c>
      <c r="Z43" s="35" t="str">
        <f t="shared" si="24"/>
        <v/>
      </c>
      <c r="AA43" s="35" t="str">
        <f t="shared" si="24"/>
        <v/>
      </c>
      <c r="AB43" s="35" t="str">
        <f t="shared" si="24"/>
        <v/>
      </c>
      <c r="AC43" s="35" t="str">
        <f t="shared" si="24"/>
        <v/>
      </c>
      <c r="AD43" s="35" t="str">
        <f t="shared" si="24"/>
        <v/>
      </c>
      <c r="AE43" s="35" t="str">
        <f t="shared" si="25"/>
        <v/>
      </c>
      <c r="AF43" s="35" t="str">
        <f t="shared" si="25"/>
        <v/>
      </c>
      <c r="AG43" s="35" t="str">
        <f t="shared" si="25"/>
        <v/>
      </c>
      <c r="AH43" s="35" t="str">
        <f t="shared" si="25"/>
        <v/>
      </c>
      <c r="AI43" s="35" t="str">
        <f t="shared" si="25"/>
        <v/>
      </c>
      <c r="AJ43" s="35" t="str">
        <f t="shared" si="25"/>
        <v/>
      </c>
      <c r="AK43" s="35" t="str">
        <f t="shared" si="25"/>
        <v/>
      </c>
      <c r="AL43" s="35" t="str">
        <f t="shared" si="25"/>
        <v/>
      </c>
      <c r="AM43" s="35" t="str">
        <f t="shared" si="25"/>
        <v/>
      </c>
      <c r="AN43" s="35" t="str">
        <f t="shared" si="25"/>
        <v/>
      </c>
      <c r="AO43" s="35" t="str">
        <f t="shared" si="26"/>
        <v/>
      </c>
      <c r="AP43" s="35" t="str">
        <f t="shared" si="26"/>
        <v/>
      </c>
      <c r="AQ43" s="35" t="str">
        <f t="shared" si="26"/>
        <v/>
      </c>
      <c r="AR43" s="35" t="str">
        <f t="shared" si="26"/>
        <v/>
      </c>
      <c r="AS43" s="35" t="str">
        <f t="shared" si="26"/>
        <v/>
      </c>
      <c r="AT43" s="35" t="str">
        <f t="shared" si="26"/>
        <v/>
      </c>
      <c r="AU43" s="35" t="str">
        <f t="shared" si="26"/>
        <v/>
      </c>
      <c r="AV43" s="35" t="str">
        <f t="shared" si="26"/>
        <v/>
      </c>
      <c r="AW43" s="35" t="str">
        <f t="shared" si="26"/>
        <v/>
      </c>
      <c r="AX43" s="35" t="str">
        <f t="shared" si="26"/>
        <v/>
      </c>
      <c r="AY43" s="35" t="str">
        <f t="shared" si="27"/>
        <v/>
      </c>
      <c r="AZ43" s="35" t="str">
        <f t="shared" si="27"/>
        <v/>
      </c>
      <c r="BA43" s="35" t="str">
        <f t="shared" si="27"/>
        <v/>
      </c>
      <c r="BB43" s="35" t="str">
        <f t="shared" si="27"/>
        <v/>
      </c>
      <c r="BC43" s="35" t="str">
        <f t="shared" si="27"/>
        <v/>
      </c>
      <c r="BD43" s="35" t="str">
        <f t="shared" si="27"/>
        <v/>
      </c>
      <c r="BE43" s="35" t="str">
        <f t="shared" si="27"/>
        <v/>
      </c>
      <c r="BF43" s="35" t="str">
        <f t="shared" si="27"/>
        <v/>
      </c>
      <c r="BG43" s="35" t="str">
        <f t="shared" si="27"/>
        <v/>
      </c>
      <c r="BH43" s="35" t="str">
        <f t="shared" si="27"/>
        <v/>
      </c>
      <c r="BI43" s="35" t="str">
        <f t="shared" si="28"/>
        <v/>
      </c>
      <c r="BJ43" s="35" t="str">
        <f t="shared" si="28"/>
        <v/>
      </c>
      <c r="BK43" s="35" t="str">
        <f t="shared" si="28"/>
        <v/>
      </c>
      <c r="BL43" s="35" t="str">
        <f t="shared" si="28"/>
        <v/>
      </c>
      <c r="BM43" s="35" t="str">
        <f t="shared" si="28"/>
        <v/>
      </c>
      <c r="BN43" s="35" t="str">
        <f t="shared" si="28"/>
        <v/>
      </c>
      <c r="BO43" s="35" t="str">
        <f t="shared" si="28"/>
        <v/>
      </c>
      <c r="BP43" s="35" t="str">
        <f t="shared" si="28"/>
        <v/>
      </c>
      <c r="BQ43" s="35" t="str">
        <f t="shared" si="28"/>
        <v/>
      </c>
      <c r="BR43" s="35" t="str">
        <f t="shared" si="28"/>
        <v/>
      </c>
      <c r="BS43" s="35" t="str">
        <f t="shared" si="29"/>
        <v/>
      </c>
      <c r="BT43" s="35" t="str">
        <f t="shared" si="29"/>
        <v/>
      </c>
      <c r="BU43" s="35" t="str">
        <f t="shared" si="29"/>
        <v/>
      </c>
      <c r="BV43" s="35" t="str">
        <f t="shared" si="29"/>
        <v/>
      </c>
      <c r="BW43" s="35" t="str">
        <f t="shared" si="29"/>
        <v/>
      </c>
      <c r="BX43" s="35" t="str">
        <f t="shared" si="29"/>
        <v/>
      </c>
      <c r="BY43" s="35" t="str">
        <f t="shared" si="29"/>
        <v/>
      </c>
      <c r="BZ43" s="35" t="str">
        <f t="shared" si="29"/>
        <v/>
      </c>
      <c r="CA43" s="35" t="str">
        <f t="shared" si="29"/>
        <v/>
      </c>
      <c r="CB43" s="35" t="str">
        <f t="shared" si="29"/>
        <v/>
      </c>
      <c r="CC43" s="35" t="str">
        <f t="shared" si="30"/>
        <v/>
      </c>
      <c r="CD43" s="35" t="str">
        <f t="shared" si="30"/>
        <v/>
      </c>
      <c r="CE43" s="35" t="str">
        <f t="shared" si="30"/>
        <v/>
      </c>
      <c r="CF43" s="35" t="str">
        <f t="shared" si="30"/>
        <v/>
      </c>
      <c r="CG43" s="35" t="str">
        <f t="shared" si="30"/>
        <v/>
      </c>
      <c r="CH43" s="35" t="str">
        <f t="shared" si="30"/>
        <v/>
      </c>
      <c r="CI43" s="35" t="str">
        <f t="shared" si="30"/>
        <v/>
      </c>
      <c r="CJ43" s="35" t="str">
        <f t="shared" si="30"/>
        <v/>
      </c>
      <c r="CK43" s="35" t="str">
        <f t="shared" si="30"/>
        <v/>
      </c>
      <c r="CL43" s="35" t="str">
        <f t="shared" si="30"/>
        <v/>
      </c>
      <c r="CM43" s="35" t="str">
        <f t="shared" si="30"/>
        <v/>
      </c>
      <c r="CN43" s="35" t="str">
        <f t="shared" si="30"/>
        <v/>
      </c>
      <c r="CO43" s="35" t="str">
        <f t="shared" si="30"/>
        <v/>
      </c>
      <c r="CP43" s="35" t="str">
        <f t="shared" si="30"/>
        <v/>
      </c>
    </row>
    <row r="44" spans="2:94" ht="33" customHeight="1">
      <c r="B44" s="45"/>
      <c r="C44" s="46"/>
      <c r="D44" s="47"/>
      <c r="E44" s="39"/>
      <c r="F44" s="48"/>
      <c r="G44" s="48"/>
      <c r="H44" s="41">
        <f>IF(OR(F44="",G44=""),0,NETWORKDAYS(F44,G44,祝日!$B$5:$B$60))</f>
        <v>0</v>
      </c>
      <c r="I44" s="49"/>
      <c r="J44" s="43" t="str">
        <f t="shared" ca="1" si="6"/>
        <v/>
      </c>
      <c r="K44" s="35" t="str">
        <f t="shared" si="23"/>
        <v/>
      </c>
      <c r="L44" s="35" t="str">
        <f t="shared" si="23"/>
        <v/>
      </c>
      <c r="M44" s="35" t="str">
        <f t="shared" si="23"/>
        <v/>
      </c>
      <c r="N44" s="35" t="str">
        <f t="shared" si="23"/>
        <v/>
      </c>
      <c r="O44" s="35" t="str">
        <f t="shared" si="23"/>
        <v/>
      </c>
      <c r="P44" s="35" t="str">
        <f t="shared" si="23"/>
        <v/>
      </c>
      <c r="Q44" s="35" t="str">
        <f t="shared" si="23"/>
        <v/>
      </c>
      <c r="R44" s="35" t="str">
        <f t="shared" si="23"/>
        <v/>
      </c>
      <c r="S44" s="35" t="str">
        <f t="shared" si="23"/>
        <v/>
      </c>
      <c r="T44" s="35" t="str">
        <f t="shared" si="23"/>
        <v/>
      </c>
      <c r="U44" s="35" t="str">
        <f t="shared" si="24"/>
        <v/>
      </c>
      <c r="V44" s="35" t="str">
        <f t="shared" si="24"/>
        <v/>
      </c>
      <c r="W44" s="35" t="str">
        <f t="shared" si="24"/>
        <v/>
      </c>
      <c r="X44" s="35" t="str">
        <f t="shared" si="24"/>
        <v/>
      </c>
      <c r="Y44" s="35" t="str">
        <f t="shared" si="24"/>
        <v/>
      </c>
      <c r="Z44" s="35" t="str">
        <f t="shared" si="24"/>
        <v/>
      </c>
      <c r="AA44" s="35" t="str">
        <f t="shared" si="24"/>
        <v/>
      </c>
      <c r="AB44" s="35" t="str">
        <f t="shared" si="24"/>
        <v/>
      </c>
      <c r="AC44" s="35" t="str">
        <f t="shared" si="24"/>
        <v/>
      </c>
      <c r="AD44" s="35" t="str">
        <f t="shared" si="24"/>
        <v/>
      </c>
      <c r="AE44" s="35" t="str">
        <f t="shared" si="25"/>
        <v/>
      </c>
      <c r="AF44" s="35" t="str">
        <f t="shared" si="25"/>
        <v/>
      </c>
      <c r="AG44" s="35" t="str">
        <f t="shared" si="25"/>
        <v/>
      </c>
      <c r="AH44" s="35" t="str">
        <f t="shared" si="25"/>
        <v/>
      </c>
      <c r="AI44" s="35" t="str">
        <f t="shared" si="25"/>
        <v/>
      </c>
      <c r="AJ44" s="35" t="str">
        <f t="shared" si="25"/>
        <v/>
      </c>
      <c r="AK44" s="35" t="str">
        <f t="shared" si="25"/>
        <v/>
      </c>
      <c r="AL44" s="35" t="str">
        <f t="shared" si="25"/>
        <v/>
      </c>
      <c r="AM44" s="35" t="str">
        <f t="shared" si="25"/>
        <v/>
      </c>
      <c r="AN44" s="35" t="str">
        <f t="shared" si="25"/>
        <v/>
      </c>
      <c r="AO44" s="35" t="str">
        <f t="shared" si="26"/>
        <v/>
      </c>
      <c r="AP44" s="35" t="str">
        <f t="shared" si="26"/>
        <v/>
      </c>
      <c r="AQ44" s="35" t="str">
        <f t="shared" si="26"/>
        <v/>
      </c>
      <c r="AR44" s="35" t="str">
        <f t="shared" si="26"/>
        <v/>
      </c>
      <c r="AS44" s="35" t="str">
        <f t="shared" si="26"/>
        <v/>
      </c>
      <c r="AT44" s="35" t="str">
        <f t="shared" si="26"/>
        <v/>
      </c>
      <c r="AU44" s="35" t="str">
        <f t="shared" si="26"/>
        <v/>
      </c>
      <c r="AV44" s="35" t="str">
        <f t="shared" si="26"/>
        <v/>
      </c>
      <c r="AW44" s="35" t="str">
        <f t="shared" si="26"/>
        <v/>
      </c>
      <c r="AX44" s="35" t="str">
        <f t="shared" si="26"/>
        <v/>
      </c>
      <c r="AY44" s="35" t="str">
        <f t="shared" si="27"/>
        <v/>
      </c>
      <c r="AZ44" s="35" t="str">
        <f t="shared" si="27"/>
        <v/>
      </c>
      <c r="BA44" s="35" t="str">
        <f t="shared" si="27"/>
        <v/>
      </c>
      <c r="BB44" s="35" t="str">
        <f t="shared" si="27"/>
        <v/>
      </c>
      <c r="BC44" s="35" t="str">
        <f t="shared" si="27"/>
        <v/>
      </c>
      <c r="BD44" s="35" t="str">
        <f t="shared" si="27"/>
        <v/>
      </c>
      <c r="BE44" s="35" t="str">
        <f t="shared" si="27"/>
        <v/>
      </c>
      <c r="BF44" s="35" t="str">
        <f t="shared" si="27"/>
        <v/>
      </c>
      <c r="BG44" s="35" t="str">
        <f t="shared" si="27"/>
        <v/>
      </c>
      <c r="BH44" s="35" t="str">
        <f t="shared" si="27"/>
        <v/>
      </c>
      <c r="BI44" s="35" t="str">
        <f t="shared" si="28"/>
        <v/>
      </c>
      <c r="BJ44" s="35" t="str">
        <f t="shared" si="28"/>
        <v/>
      </c>
      <c r="BK44" s="35" t="str">
        <f t="shared" si="28"/>
        <v/>
      </c>
      <c r="BL44" s="35" t="str">
        <f t="shared" si="28"/>
        <v/>
      </c>
      <c r="BM44" s="35" t="str">
        <f t="shared" si="28"/>
        <v/>
      </c>
      <c r="BN44" s="35" t="str">
        <f t="shared" si="28"/>
        <v/>
      </c>
      <c r="BO44" s="35" t="str">
        <f t="shared" si="28"/>
        <v/>
      </c>
      <c r="BP44" s="35" t="str">
        <f t="shared" si="28"/>
        <v/>
      </c>
      <c r="BQ44" s="35" t="str">
        <f t="shared" si="28"/>
        <v/>
      </c>
      <c r="BR44" s="35" t="str">
        <f t="shared" si="28"/>
        <v/>
      </c>
      <c r="BS44" s="35" t="str">
        <f t="shared" si="29"/>
        <v/>
      </c>
      <c r="BT44" s="35" t="str">
        <f t="shared" si="29"/>
        <v/>
      </c>
      <c r="BU44" s="35" t="str">
        <f t="shared" si="29"/>
        <v/>
      </c>
      <c r="BV44" s="35" t="str">
        <f t="shared" si="29"/>
        <v/>
      </c>
      <c r="BW44" s="35" t="str">
        <f t="shared" si="29"/>
        <v/>
      </c>
      <c r="BX44" s="35" t="str">
        <f t="shared" si="29"/>
        <v/>
      </c>
      <c r="BY44" s="35" t="str">
        <f t="shared" si="29"/>
        <v/>
      </c>
      <c r="BZ44" s="35" t="str">
        <f t="shared" si="29"/>
        <v/>
      </c>
      <c r="CA44" s="35" t="str">
        <f t="shared" si="29"/>
        <v/>
      </c>
      <c r="CB44" s="35" t="str">
        <f t="shared" si="29"/>
        <v/>
      </c>
      <c r="CC44" s="35" t="str">
        <f t="shared" si="30"/>
        <v/>
      </c>
      <c r="CD44" s="35" t="str">
        <f t="shared" si="30"/>
        <v/>
      </c>
      <c r="CE44" s="35" t="str">
        <f t="shared" si="30"/>
        <v/>
      </c>
      <c r="CF44" s="35" t="str">
        <f t="shared" si="30"/>
        <v/>
      </c>
      <c r="CG44" s="35" t="str">
        <f t="shared" si="30"/>
        <v/>
      </c>
      <c r="CH44" s="35" t="str">
        <f t="shared" si="30"/>
        <v/>
      </c>
      <c r="CI44" s="35" t="str">
        <f t="shared" si="30"/>
        <v/>
      </c>
      <c r="CJ44" s="35" t="str">
        <f t="shared" si="30"/>
        <v/>
      </c>
      <c r="CK44" s="35" t="str">
        <f t="shared" si="30"/>
        <v/>
      </c>
      <c r="CL44" s="35" t="str">
        <f t="shared" si="30"/>
        <v/>
      </c>
      <c r="CM44" s="35" t="str">
        <f t="shared" si="30"/>
        <v/>
      </c>
      <c r="CN44" s="35" t="str">
        <f t="shared" si="30"/>
        <v/>
      </c>
      <c r="CO44" s="35" t="str">
        <f t="shared" si="30"/>
        <v/>
      </c>
      <c r="CP44" s="35" t="str">
        <f t="shared" si="30"/>
        <v/>
      </c>
    </row>
    <row r="45" spans="2:94" ht="33" customHeight="1">
      <c r="B45" s="45"/>
      <c r="C45" s="46"/>
      <c r="D45" s="47"/>
      <c r="E45" s="39"/>
      <c r="F45" s="48"/>
      <c r="G45" s="48"/>
      <c r="H45" s="41">
        <f>IF(OR(F45="",G45=""),0,NETWORKDAYS(F45,G45,祝日!$B$5:$B$60))</f>
        <v>0</v>
      </c>
      <c r="I45" s="49"/>
      <c r="J45" s="43" t="str">
        <f t="shared" ca="1" si="6"/>
        <v/>
      </c>
      <c r="K45" s="35" t="str">
        <f t="shared" si="23"/>
        <v/>
      </c>
      <c r="L45" s="35" t="str">
        <f t="shared" si="23"/>
        <v/>
      </c>
      <c r="M45" s="35" t="str">
        <f t="shared" si="23"/>
        <v/>
      </c>
      <c r="N45" s="35" t="str">
        <f t="shared" si="23"/>
        <v/>
      </c>
      <c r="O45" s="35" t="str">
        <f t="shared" si="23"/>
        <v/>
      </c>
      <c r="P45" s="35" t="str">
        <f t="shared" si="23"/>
        <v/>
      </c>
      <c r="Q45" s="35" t="str">
        <f t="shared" si="23"/>
        <v/>
      </c>
      <c r="R45" s="35" t="str">
        <f t="shared" si="23"/>
        <v/>
      </c>
      <c r="S45" s="35" t="str">
        <f t="shared" si="23"/>
        <v/>
      </c>
      <c r="T45" s="35" t="str">
        <f t="shared" si="23"/>
        <v/>
      </c>
      <c r="U45" s="35" t="str">
        <f t="shared" si="24"/>
        <v/>
      </c>
      <c r="V45" s="35" t="str">
        <f t="shared" si="24"/>
        <v/>
      </c>
      <c r="W45" s="35" t="str">
        <f t="shared" si="24"/>
        <v/>
      </c>
      <c r="X45" s="35" t="str">
        <f t="shared" si="24"/>
        <v/>
      </c>
      <c r="Y45" s="35" t="str">
        <f t="shared" si="24"/>
        <v/>
      </c>
      <c r="Z45" s="35" t="str">
        <f t="shared" si="24"/>
        <v/>
      </c>
      <c r="AA45" s="35" t="str">
        <f t="shared" si="24"/>
        <v/>
      </c>
      <c r="AB45" s="35" t="str">
        <f t="shared" si="24"/>
        <v/>
      </c>
      <c r="AC45" s="35" t="str">
        <f t="shared" si="24"/>
        <v/>
      </c>
      <c r="AD45" s="35" t="str">
        <f t="shared" si="24"/>
        <v/>
      </c>
      <c r="AE45" s="35" t="str">
        <f t="shared" si="25"/>
        <v/>
      </c>
      <c r="AF45" s="35" t="str">
        <f t="shared" si="25"/>
        <v/>
      </c>
      <c r="AG45" s="35" t="str">
        <f t="shared" si="25"/>
        <v/>
      </c>
      <c r="AH45" s="35" t="str">
        <f t="shared" si="25"/>
        <v/>
      </c>
      <c r="AI45" s="35" t="str">
        <f t="shared" si="25"/>
        <v/>
      </c>
      <c r="AJ45" s="35" t="str">
        <f t="shared" si="25"/>
        <v/>
      </c>
      <c r="AK45" s="35" t="str">
        <f t="shared" si="25"/>
        <v/>
      </c>
      <c r="AL45" s="35" t="str">
        <f t="shared" si="25"/>
        <v/>
      </c>
      <c r="AM45" s="35" t="str">
        <f t="shared" si="25"/>
        <v/>
      </c>
      <c r="AN45" s="35" t="str">
        <f t="shared" si="25"/>
        <v/>
      </c>
      <c r="AO45" s="35" t="str">
        <f t="shared" si="26"/>
        <v/>
      </c>
      <c r="AP45" s="35" t="str">
        <f t="shared" si="26"/>
        <v/>
      </c>
      <c r="AQ45" s="35" t="str">
        <f t="shared" si="26"/>
        <v/>
      </c>
      <c r="AR45" s="35" t="str">
        <f t="shared" si="26"/>
        <v/>
      </c>
      <c r="AS45" s="35" t="str">
        <f t="shared" si="26"/>
        <v/>
      </c>
      <c r="AT45" s="35" t="str">
        <f t="shared" si="26"/>
        <v/>
      </c>
      <c r="AU45" s="35" t="str">
        <f t="shared" si="26"/>
        <v/>
      </c>
      <c r="AV45" s="35" t="str">
        <f t="shared" si="26"/>
        <v/>
      </c>
      <c r="AW45" s="35" t="str">
        <f t="shared" si="26"/>
        <v/>
      </c>
      <c r="AX45" s="35" t="str">
        <f t="shared" si="26"/>
        <v/>
      </c>
      <c r="AY45" s="35" t="str">
        <f t="shared" si="27"/>
        <v/>
      </c>
      <c r="AZ45" s="35" t="str">
        <f t="shared" si="27"/>
        <v/>
      </c>
      <c r="BA45" s="35" t="str">
        <f t="shared" si="27"/>
        <v/>
      </c>
      <c r="BB45" s="35" t="str">
        <f t="shared" si="27"/>
        <v/>
      </c>
      <c r="BC45" s="35" t="str">
        <f t="shared" si="27"/>
        <v/>
      </c>
      <c r="BD45" s="35" t="str">
        <f t="shared" si="27"/>
        <v/>
      </c>
      <c r="BE45" s="35" t="str">
        <f t="shared" si="27"/>
        <v/>
      </c>
      <c r="BF45" s="35" t="str">
        <f t="shared" si="27"/>
        <v/>
      </c>
      <c r="BG45" s="35" t="str">
        <f t="shared" si="27"/>
        <v/>
      </c>
      <c r="BH45" s="35" t="str">
        <f t="shared" si="27"/>
        <v/>
      </c>
      <c r="BI45" s="35" t="str">
        <f t="shared" si="28"/>
        <v/>
      </c>
      <c r="BJ45" s="35" t="str">
        <f t="shared" si="28"/>
        <v/>
      </c>
      <c r="BK45" s="35" t="str">
        <f t="shared" si="28"/>
        <v/>
      </c>
      <c r="BL45" s="35" t="str">
        <f t="shared" si="28"/>
        <v/>
      </c>
      <c r="BM45" s="35" t="str">
        <f t="shared" si="28"/>
        <v/>
      </c>
      <c r="BN45" s="35" t="str">
        <f t="shared" si="28"/>
        <v/>
      </c>
      <c r="BO45" s="35" t="str">
        <f t="shared" si="28"/>
        <v/>
      </c>
      <c r="BP45" s="35" t="str">
        <f t="shared" si="28"/>
        <v/>
      </c>
      <c r="BQ45" s="35" t="str">
        <f t="shared" si="28"/>
        <v/>
      </c>
      <c r="BR45" s="35" t="str">
        <f t="shared" si="28"/>
        <v/>
      </c>
      <c r="BS45" s="35" t="str">
        <f t="shared" si="29"/>
        <v/>
      </c>
      <c r="BT45" s="35" t="str">
        <f t="shared" si="29"/>
        <v/>
      </c>
      <c r="BU45" s="35" t="str">
        <f t="shared" si="29"/>
        <v/>
      </c>
      <c r="BV45" s="35" t="str">
        <f t="shared" si="29"/>
        <v/>
      </c>
      <c r="BW45" s="35" t="str">
        <f t="shared" si="29"/>
        <v/>
      </c>
      <c r="BX45" s="35" t="str">
        <f t="shared" si="29"/>
        <v/>
      </c>
      <c r="BY45" s="35" t="str">
        <f t="shared" si="29"/>
        <v/>
      </c>
      <c r="BZ45" s="35" t="str">
        <f t="shared" si="29"/>
        <v/>
      </c>
      <c r="CA45" s="35" t="str">
        <f t="shared" si="29"/>
        <v/>
      </c>
      <c r="CB45" s="35" t="str">
        <f t="shared" si="29"/>
        <v/>
      </c>
      <c r="CC45" s="35" t="str">
        <f t="shared" si="30"/>
        <v/>
      </c>
      <c r="CD45" s="35" t="str">
        <f t="shared" si="30"/>
        <v/>
      </c>
      <c r="CE45" s="35" t="str">
        <f t="shared" si="30"/>
        <v/>
      </c>
      <c r="CF45" s="35" t="str">
        <f t="shared" si="30"/>
        <v/>
      </c>
      <c r="CG45" s="35" t="str">
        <f t="shared" si="30"/>
        <v/>
      </c>
      <c r="CH45" s="35" t="str">
        <f t="shared" si="30"/>
        <v/>
      </c>
      <c r="CI45" s="35" t="str">
        <f t="shared" si="30"/>
        <v/>
      </c>
      <c r="CJ45" s="35" t="str">
        <f t="shared" si="30"/>
        <v/>
      </c>
      <c r="CK45" s="35" t="str">
        <f t="shared" si="30"/>
        <v/>
      </c>
      <c r="CL45" s="35" t="str">
        <f t="shared" si="30"/>
        <v/>
      </c>
      <c r="CM45" s="35" t="str">
        <f t="shared" si="30"/>
        <v/>
      </c>
      <c r="CN45" s="35" t="str">
        <f t="shared" si="30"/>
        <v/>
      </c>
      <c r="CO45" s="35" t="str">
        <f t="shared" si="30"/>
        <v/>
      </c>
      <c r="CP45" s="35" t="str">
        <f t="shared" si="30"/>
        <v/>
      </c>
    </row>
    <row r="46" spans="2:94" ht="33" customHeight="1">
      <c r="B46" s="45"/>
      <c r="C46" s="46"/>
      <c r="D46" s="47"/>
      <c r="E46" s="39"/>
      <c r="F46" s="48"/>
      <c r="G46" s="48"/>
      <c r="H46" s="41">
        <f>IF(OR(F46="",G46=""),0,NETWORKDAYS(F46,G46,祝日!$B$5:$B$60))</f>
        <v>0</v>
      </c>
      <c r="I46" s="49"/>
      <c r="J46" s="43" t="str">
        <f t="shared" ca="1" si="6"/>
        <v/>
      </c>
      <c r="K46" s="35" t="str">
        <f t="shared" si="23"/>
        <v/>
      </c>
      <c r="L46" s="35" t="str">
        <f t="shared" si="23"/>
        <v/>
      </c>
      <c r="M46" s="35" t="str">
        <f t="shared" si="23"/>
        <v/>
      </c>
      <c r="N46" s="35" t="str">
        <f t="shared" si="23"/>
        <v/>
      </c>
      <c r="O46" s="35" t="str">
        <f t="shared" si="23"/>
        <v/>
      </c>
      <c r="P46" s="35" t="str">
        <f t="shared" si="23"/>
        <v/>
      </c>
      <c r="Q46" s="35" t="str">
        <f t="shared" si="23"/>
        <v/>
      </c>
      <c r="R46" s="35" t="str">
        <f t="shared" si="23"/>
        <v/>
      </c>
      <c r="S46" s="35" t="str">
        <f t="shared" si="23"/>
        <v/>
      </c>
      <c r="T46" s="35" t="str">
        <f t="shared" si="23"/>
        <v/>
      </c>
      <c r="U46" s="35" t="str">
        <f t="shared" si="24"/>
        <v/>
      </c>
      <c r="V46" s="35" t="str">
        <f t="shared" si="24"/>
        <v/>
      </c>
      <c r="W46" s="35" t="str">
        <f t="shared" si="24"/>
        <v/>
      </c>
      <c r="X46" s="35" t="str">
        <f t="shared" si="24"/>
        <v/>
      </c>
      <c r="Y46" s="35" t="str">
        <f t="shared" si="24"/>
        <v/>
      </c>
      <c r="Z46" s="35" t="str">
        <f t="shared" si="24"/>
        <v/>
      </c>
      <c r="AA46" s="35" t="str">
        <f t="shared" si="24"/>
        <v/>
      </c>
      <c r="AB46" s="35" t="str">
        <f t="shared" si="24"/>
        <v/>
      </c>
      <c r="AC46" s="35" t="str">
        <f t="shared" si="24"/>
        <v/>
      </c>
      <c r="AD46" s="35" t="str">
        <f t="shared" si="24"/>
        <v/>
      </c>
      <c r="AE46" s="35" t="str">
        <f t="shared" si="25"/>
        <v/>
      </c>
      <c r="AF46" s="35" t="str">
        <f t="shared" si="25"/>
        <v/>
      </c>
      <c r="AG46" s="35" t="str">
        <f t="shared" si="25"/>
        <v/>
      </c>
      <c r="AH46" s="35" t="str">
        <f t="shared" si="25"/>
        <v/>
      </c>
      <c r="AI46" s="35" t="str">
        <f t="shared" si="25"/>
        <v/>
      </c>
      <c r="AJ46" s="35" t="str">
        <f t="shared" si="25"/>
        <v/>
      </c>
      <c r="AK46" s="35" t="str">
        <f t="shared" si="25"/>
        <v/>
      </c>
      <c r="AL46" s="35" t="str">
        <f t="shared" si="25"/>
        <v/>
      </c>
      <c r="AM46" s="35" t="str">
        <f t="shared" si="25"/>
        <v/>
      </c>
      <c r="AN46" s="35" t="str">
        <f t="shared" si="25"/>
        <v/>
      </c>
      <c r="AO46" s="35" t="str">
        <f t="shared" si="26"/>
        <v/>
      </c>
      <c r="AP46" s="35" t="str">
        <f t="shared" si="26"/>
        <v/>
      </c>
      <c r="AQ46" s="35" t="str">
        <f t="shared" si="26"/>
        <v/>
      </c>
      <c r="AR46" s="35" t="str">
        <f t="shared" si="26"/>
        <v/>
      </c>
      <c r="AS46" s="35" t="str">
        <f t="shared" si="26"/>
        <v/>
      </c>
      <c r="AT46" s="35" t="str">
        <f t="shared" si="26"/>
        <v/>
      </c>
      <c r="AU46" s="35" t="str">
        <f t="shared" si="26"/>
        <v/>
      </c>
      <c r="AV46" s="35" t="str">
        <f t="shared" si="26"/>
        <v/>
      </c>
      <c r="AW46" s="35" t="str">
        <f t="shared" si="26"/>
        <v/>
      </c>
      <c r="AX46" s="35" t="str">
        <f t="shared" si="26"/>
        <v/>
      </c>
      <c r="AY46" s="35" t="str">
        <f t="shared" si="27"/>
        <v/>
      </c>
      <c r="AZ46" s="35" t="str">
        <f t="shared" si="27"/>
        <v/>
      </c>
      <c r="BA46" s="35" t="str">
        <f t="shared" si="27"/>
        <v/>
      </c>
      <c r="BB46" s="35" t="str">
        <f t="shared" si="27"/>
        <v/>
      </c>
      <c r="BC46" s="35" t="str">
        <f t="shared" si="27"/>
        <v/>
      </c>
      <c r="BD46" s="35" t="str">
        <f t="shared" si="27"/>
        <v/>
      </c>
      <c r="BE46" s="35" t="str">
        <f t="shared" si="27"/>
        <v/>
      </c>
      <c r="BF46" s="35" t="str">
        <f t="shared" si="27"/>
        <v/>
      </c>
      <c r="BG46" s="35" t="str">
        <f t="shared" si="27"/>
        <v/>
      </c>
      <c r="BH46" s="35" t="str">
        <f t="shared" si="27"/>
        <v/>
      </c>
      <c r="BI46" s="35" t="str">
        <f t="shared" si="28"/>
        <v/>
      </c>
      <c r="BJ46" s="35" t="str">
        <f t="shared" si="28"/>
        <v/>
      </c>
      <c r="BK46" s="35" t="str">
        <f t="shared" si="28"/>
        <v/>
      </c>
      <c r="BL46" s="35" t="str">
        <f t="shared" si="28"/>
        <v/>
      </c>
      <c r="BM46" s="35" t="str">
        <f t="shared" si="28"/>
        <v/>
      </c>
      <c r="BN46" s="35" t="str">
        <f t="shared" si="28"/>
        <v/>
      </c>
      <c r="BO46" s="35" t="str">
        <f t="shared" si="28"/>
        <v/>
      </c>
      <c r="BP46" s="35" t="str">
        <f t="shared" si="28"/>
        <v/>
      </c>
      <c r="BQ46" s="35" t="str">
        <f t="shared" si="28"/>
        <v/>
      </c>
      <c r="BR46" s="35" t="str">
        <f t="shared" si="28"/>
        <v/>
      </c>
      <c r="BS46" s="35" t="str">
        <f t="shared" si="29"/>
        <v/>
      </c>
      <c r="BT46" s="35" t="str">
        <f t="shared" si="29"/>
        <v/>
      </c>
      <c r="BU46" s="35" t="str">
        <f t="shared" si="29"/>
        <v/>
      </c>
      <c r="BV46" s="35" t="str">
        <f t="shared" si="29"/>
        <v/>
      </c>
      <c r="BW46" s="35" t="str">
        <f t="shared" si="29"/>
        <v/>
      </c>
      <c r="BX46" s="35" t="str">
        <f t="shared" si="29"/>
        <v/>
      </c>
      <c r="BY46" s="35" t="str">
        <f t="shared" si="29"/>
        <v/>
      </c>
      <c r="BZ46" s="35" t="str">
        <f t="shared" si="29"/>
        <v/>
      </c>
      <c r="CA46" s="35" t="str">
        <f t="shared" si="29"/>
        <v/>
      </c>
      <c r="CB46" s="35" t="str">
        <f t="shared" si="29"/>
        <v/>
      </c>
      <c r="CC46" s="35" t="str">
        <f t="shared" si="30"/>
        <v/>
      </c>
      <c r="CD46" s="35" t="str">
        <f t="shared" si="30"/>
        <v/>
      </c>
      <c r="CE46" s="35" t="str">
        <f t="shared" si="30"/>
        <v/>
      </c>
      <c r="CF46" s="35" t="str">
        <f t="shared" si="30"/>
        <v/>
      </c>
      <c r="CG46" s="35" t="str">
        <f t="shared" si="30"/>
        <v/>
      </c>
      <c r="CH46" s="35" t="str">
        <f t="shared" si="30"/>
        <v/>
      </c>
      <c r="CI46" s="35" t="str">
        <f t="shared" si="30"/>
        <v/>
      </c>
      <c r="CJ46" s="35" t="str">
        <f t="shared" si="30"/>
        <v/>
      </c>
      <c r="CK46" s="35" t="str">
        <f t="shared" si="30"/>
        <v/>
      </c>
      <c r="CL46" s="35" t="str">
        <f t="shared" si="30"/>
        <v/>
      </c>
      <c r="CM46" s="35" t="str">
        <f t="shared" si="30"/>
        <v/>
      </c>
      <c r="CN46" s="35" t="str">
        <f t="shared" si="30"/>
        <v/>
      </c>
      <c r="CO46" s="35" t="str">
        <f t="shared" si="30"/>
        <v/>
      </c>
      <c r="CP46" s="35" t="str">
        <f t="shared" si="30"/>
        <v/>
      </c>
    </row>
    <row r="47" spans="2:94" ht="33" customHeight="1">
      <c r="B47" s="45"/>
      <c r="C47" s="46"/>
      <c r="D47" s="47"/>
      <c r="E47" s="39"/>
      <c r="F47" s="48"/>
      <c r="G47" s="48"/>
      <c r="H47" s="41">
        <f>IF(OR(F47="",G47=""),0,NETWORKDAYS(F47,G47,祝日!$B$5:$B$60))</f>
        <v>0</v>
      </c>
      <c r="I47" s="49"/>
      <c r="J47" s="43" t="str">
        <f t="shared" ca="1" si="6"/>
        <v/>
      </c>
      <c r="K47" s="35" t="str">
        <f t="shared" si="23"/>
        <v/>
      </c>
      <c r="L47" s="35" t="str">
        <f t="shared" si="23"/>
        <v/>
      </c>
      <c r="M47" s="35" t="str">
        <f t="shared" si="23"/>
        <v/>
      </c>
      <c r="N47" s="35" t="str">
        <f t="shared" si="23"/>
        <v/>
      </c>
      <c r="O47" s="35" t="str">
        <f t="shared" si="23"/>
        <v/>
      </c>
      <c r="P47" s="35" t="str">
        <f t="shared" si="23"/>
        <v/>
      </c>
      <c r="Q47" s="35" t="str">
        <f t="shared" si="23"/>
        <v/>
      </c>
      <c r="R47" s="35" t="str">
        <f t="shared" si="23"/>
        <v/>
      </c>
      <c r="S47" s="35" t="str">
        <f t="shared" si="23"/>
        <v/>
      </c>
      <c r="T47" s="35" t="str">
        <f t="shared" si="23"/>
        <v/>
      </c>
      <c r="U47" s="35" t="str">
        <f t="shared" si="24"/>
        <v/>
      </c>
      <c r="V47" s="35" t="str">
        <f t="shared" si="24"/>
        <v/>
      </c>
      <c r="W47" s="35" t="str">
        <f t="shared" si="24"/>
        <v/>
      </c>
      <c r="X47" s="35" t="str">
        <f t="shared" si="24"/>
        <v/>
      </c>
      <c r="Y47" s="35" t="str">
        <f t="shared" si="24"/>
        <v/>
      </c>
      <c r="Z47" s="35" t="str">
        <f t="shared" si="24"/>
        <v/>
      </c>
      <c r="AA47" s="35" t="str">
        <f t="shared" si="24"/>
        <v/>
      </c>
      <c r="AB47" s="35" t="str">
        <f t="shared" si="24"/>
        <v/>
      </c>
      <c r="AC47" s="35" t="str">
        <f t="shared" si="24"/>
        <v/>
      </c>
      <c r="AD47" s="35" t="str">
        <f t="shared" si="24"/>
        <v/>
      </c>
      <c r="AE47" s="35" t="str">
        <f t="shared" si="25"/>
        <v/>
      </c>
      <c r="AF47" s="35" t="str">
        <f t="shared" si="25"/>
        <v/>
      </c>
      <c r="AG47" s="35" t="str">
        <f t="shared" si="25"/>
        <v/>
      </c>
      <c r="AH47" s="35" t="str">
        <f t="shared" si="25"/>
        <v/>
      </c>
      <c r="AI47" s="35" t="str">
        <f t="shared" si="25"/>
        <v/>
      </c>
      <c r="AJ47" s="35" t="str">
        <f t="shared" si="25"/>
        <v/>
      </c>
      <c r="AK47" s="35" t="str">
        <f t="shared" si="25"/>
        <v/>
      </c>
      <c r="AL47" s="35" t="str">
        <f t="shared" si="25"/>
        <v/>
      </c>
      <c r="AM47" s="35" t="str">
        <f t="shared" si="25"/>
        <v/>
      </c>
      <c r="AN47" s="35" t="str">
        <f t="shared" si="25"/>
        <v/>
      </c>
      <c r="AO47" s="35" t="str">
        <f t="shared" si="26"/>
        <v/>
      </c>
      <c r="AP47" s="35" t="str">
        <f t="shared" si="26"/>
        <v/>
      </c>
      <c r="AQ47" s="35" t="str">
        <f t="shared" si="26"/>
        <v/>
      </c>
      <c r="AR47" s="35" t="str">
        <f t="shared" si="26"/>
        <v/>
      </c>
      <c r="AS47" s="35" t="str">
        <f t="shared" si="26"/>
        <v/>
      </c>
      <c r="AT47" s="35" t="str">
        <f t="shared" si="26"/>
        <v/>
      </c>
      <c r="AU47" s="35" t="str">
        <f t="shared" si="26"/>
        <v/>
      </c>
      <c r="AV47" s="35" t="str">
        <f t="shared" si="26"/>
        <v/>
      </c>
      <c r="AW47" s="35" t="str">
        <f t="shared" si="26"/>
        <v/>
      </c>
      <c r="AX47" s="35" t="str">
        <f t="shared" si="26"/>
        <v/>
      </c>
      <c r="AY47" s="35" t="str">
        <f t="shared" si="27"/>
        <v/>
      </c>
      <c r="AZ47" s="35" t="str">
        <f t="shared" si="27"/>
        <v/>
      </c>
      <c r="BA47" s="35" t="str">
        <f t="shared" si="27"/>
        <v/>
      </c>
      <c r="BB47" s="35" t="str">
        <f t="shared" si="27"/>
        <v/>
      </c>
      <c r="BC47" s="35" t="str">
        <f t="shared" si="27"/>
        <v/>
      </c>
      <c r="BD47" s="35" t="str">
        <f t="shared" si="27"/>
        <v/>
      </c>
      <c r="BE47" s="35" t="str">
        <f t="shared" si="27"/>
        <v/>
      </c>
      <c r="BF47" s="35" t="str">
        <f t="shared" si="27"/>
        <v/>
      </c>
      <c r="BG47" s="35" t="str">
        <f t="shared" si="27"/>
        <v/>
      </c>
      <c r="BH47" s="35" t="str">
        <f t="shared" si="27"/>
        <v/>
      </c>
      <c r="BI47" s="35" t="str">
        <f t="shared" si="28"/>
        <v/>
      </c>
      <c r="BJ47" s="35" t="str">
        <f t="shared" si="28"/>
        <v/>
      </c>
      <c r="BK47" s="35" t="str">
        <f t="shared" si="28"/>
        <v/>
      </c>
      <c r="BL47" s="35" t="str">
        <f t="shared" si="28"/>
        <v/>
      </c>
      <c r="BM47" s="35" t="str">
        <f t="shared" si="28"/>
        <v/>
      </c>
      <c r="BN47" s="35" t="str">
        <f t="shared" si="28"/>
        <v/>
      </c>
      <c r="BO47" s="35" t="str">
        <f t="shared" si="28"/>
        <v/>
      </c>
      <c r="BP47" s="35" t="str">
        <f t="shared" si="28"/>
        <v/>
      </c>
      <c r="BQ47" s="35" t="str">
        <f t="shared" si="28"/>
        <v/>
      </c>
      <c r="BR47" s="35" t="str">
        <f t="shared" si="28"/>
        <v/>
      </c>
      <c r="BS47" s="35" t="str">
        <f t="shared" si="29"/>
        <v/>
      </c>
      <c r="BT47" s="35" t="str">
        <f t="shared" si="29"/>
        <v/>
      </c>
      <c r="BU47" s="35" t="str">
        <f t="shared" si="29"/>
        <v/>
      </c>
      <c r="BV47" s="35" t="str">
        <f t="shared" si="29"/>
        <v/>
      </c>
      <c r="BW47" s="35" t="str">
        <f t="shared" si="29"/>
        <v/>
      </c>
      <c r="BX47" s="35" t="str">
        <f t="shared" si="29"/>
        <v/>
      </c>
      <c r="BY47" s="35" t="str">
        <f t="shared" si="29"/>
        <v/>
      </c>
      <c r="BZ47" s="35" t="str">
        <f t="shared" si="29"/>
        <v/>
      </c>
      <c r="CA47" s="35" t="str">
        <f t="shared" si="29"/>
        <v/>
      </c>
      <c r="CB47" s="35" t="str">
        <f t="shared" si="29"/>
        <v/>
      </c>
      <c r="CC47" s="35" t="str">
        <f t="shared" si="30"/>
        <v/>
      </c>
      <c r="CD47" s="35" t="str">
        <f t="shared" si="30"/>
        <v/>
      </c>
      <c r="CE47" s="35" t="str">
        <f t="shared" si="30"/>
        <v/>
      </c>
      <c r="CF47" s="35" t="str">
        <f t="shared" si="30"/>
        <v/>
      </c>
      <c r="CG47" s="35" t="str">
        <f t="shared" si="30"/>
        <v/>
      </c>
      <c r="CH47" s="35" t="str">
        <f t="shared" si="30"/>
        <v/>
      </c>
      <c r="CI47" s="35" t="str">
        <f t="shared" si="30"/>
        <v/>
      </c>
      <c r="CJ47" s="35" t="str">
        <f t="shared" si="30"/>
        <v/>
      </c>
      <c r="CK47" s="35" t="str">
        <f t="shared" si="30"/>
        <v/>
      </c>
      <c r="CL47" s="35" t="str">
        <f t="shared" si="30"/>
        <v/>
      </c>
      <c r="CM47" s="35" t="str">
        <f t="shared" si="30"/>
        <v/>
      </c>
      <c r="CN47" s="35" t="str">
        <f t="shared" si="30"/>
        <v/>
      </c>
      <c r="CO47" s="35" t="str">
        <f t="shared" si="30"/>
        <v/>
      </c>
      <c r="CP47" s="35" t="str">
        <f t="shared" si="30"/>
        <v/>
      </c>
    </row>
    <row r="48" spans="2:94" ht="33" customHeight="1">
      <c r="B48" s="45"/>
      <c r="C48" s="46"/>
      <c r="D48" s="47"/>
      <c r="E48" s="39"/>
      <c r="F48" s="48"/>
      <c r="G48" s="48"/>
      <c r="H48" s="41">
        <f>IF(OR(F48="",G48=""),0,NETWORKDAYS(F48,G48,祝日!$B$5:$B$60))</f>
        <v>0</v>
      </c>
      <c r="I48" s="49"/>
      <c r="J48" s="43" t="str">
        <f t="shared" ca="1" si="6"/>
        <v/>
      </c>
      <c r="K48" s="35" t="str">
        <f t="shared" si="23"/>
        <v/>
      </c>
      <c r="L48" s="35" t="str">
        <f t="shared" si="23"/>
        <v/>
      </c>
      <c r="M48" s="35" t="str">
        <f t="shared" si="23"/>
        <v/>
      </c>
      <c r="N48" s="35" t="str">
        <f t="shared" si="23"/>
        <v/>
      </c>
      <c r="O48" s="35" t="str">
        <f t="shared" si="23"/>
        <v/>
      </c>
      <c r="P48" s="35" t="str">
        <f t="shared" si="23"/>
        <v/>
      </c>
      <c r="Q48" s="35" t="str">
        <f t="shared" si="23"/>
        <v/>
      </c>
      <c r="R48" s="35" t="str">
        <f t="shared" si="23"/>
        <v/>
      </c>
      <c r="S48" s="35" t="str">
        <f t="shared" si="23"/>
        <v/>
      </c>
      <c r="T48" s="35" t="str">
        <f t="shared" si="23"/>
        <v/>
      </c>
      <c r="U48" s="35" t="str">
        <f t="shared" si="24"/>
        <v/>
      </c>
      <c r="V48" s="35" t="str">
        <f t="shared" si="24"/>
        <v/>
      </c>
      <c r="W48" s="35" t="str">
        <f t="shared" si="24"/>
        <v/>
      </c>
      <c r="X48" s="35" t="str">
        <f t="shared" si="24"/>
        <v/>
      </c>
      <c r="Y48" s="35" t="str">
        <f t="shared" si="24"/>
        <v/>
      </c>
      <c r="Z48" s="35" t="str">
        <f t="shared" si="24"/>
        <v/>
      </c>
      <c r="AA48" s="35" t="str">
        <f t="shared" si="24"/>
        <v/>
      </c>
      <c r="AB48" s="35" t="str">
        <f t="shared" si="24"/>
        <v/>
      </c>
      <c r="AC48" s="35" t="str">
        <f t="shared" si="24"/>
        <v/>
      </c>
      <c r="AD48" s="35" t="str">
        <f t="shared" si="24"/>
        <v/>
      </c>
      <c r="AE48" s="35" t="str">
        <f t="shared" si="25"/>
        <v/>
      </c>
      <c r="AF48" s="35" t="str">
        <f t="shared" si="25"/>
        <v/>
      </c>
      <c r="AG48" s="35" t="str">
        <f t="shared" si="25"/>
        <v/>
      </c>
      <c r="AH48" s="35" t="str">
        <f t="shared" si="25"/>
        <v/>
      </c>
      <c r="AI48" s="35" t="str">
        <f t="shared" si="25"/>
        <v/>
      </c>
      <c r="AJ48" s="35" t="str">
        <f t="shared" si="25"/>
        <v/>
      </c>
      <c r="AK48" s="35" t="str">
        <f t="shared" si="25"/>
        <v/>
      </c>
      <c r="AL48" s="35" t="str">
        <f t="shared" si="25"/>
        <v/>
      </c>
      <c r="AM48" s="35" t="str">
        <f t="shared" si="25"/>
        <v/>
      </c>
      <c r="AN48" s="35" t="str">
        <f t="shared" si="25"/>
        <v/>
      </c>
      <c r="AO48" s="35" t="str">
        <f t="shared" si="26"/>
        <v/>
      </c>
      <c r="AP48" s="35" t="str">
        <f t="shared" si="26"/>
        <v/>
      </c>
      <c r="AQ48" s="35" t="str">
        <f t="shared" si="26"/>
        <v/>
      </c>
      <c r="AR48" s="35" t="str">
        <f t="shared" si="26"/>
        <v/>
      </c>
      <c r="AS48" s="35" t="str">
        <f t="shared" si="26"/>
        <v/>
      </c>
      <c r="AT48" s="35" t="str">
        <f t="shared" si="26"/>
        <v/>
      </c>
      <c r="AU48" s="35" t="str">
        <f t="shared" si="26"/>
        <v/>
      </c>
      <c r="AV48" s="35" t="str">
        <f t="shared" si="26"/>
        <v/>
      </c>
      <c r="AW48" s="35" t="str">
        <f t="shared" si="26"/>
        <v/>
      </c>
      <c r="AX48" s="35" t="str">
        <f t="shared" si="26"/>
        <v/>
      </c>
      <c r="AY48" s="35" t="str">
        <f t="shared" si="27"/>
        <v/>
      </c>
      <c r="AZ48" s="35" t="str">
        <f t="shared" si="27"/>
        <v/>
      </c>
      <c r="BA48" s="35" t="str">
        <f t="shared" si="27"/>
        <v/>
      </c>
      <c r="BB48" s="35" t="str">
        <f t="shared" si="27"/>
        <v/>
      </c>
      <c r="BC48" s="35" t="str">
        <f t="shared" si="27"/>
        <v/>
      </c>
      <c r="BD48" s="35" t="str">
        <f t="shared" si="27"/>
        <v/>
      </c>
      <c r="BE48" s="35" t="str">
        <f t="shared" si="27"/>
        <v/>
      </c>
      <c r="BF48" s="35" t="str">
        <f t="shared" si="27"/>
        <v/>
      </c>
      <c r="BG48" s="35" t="str">
        <f t="shared" si="27"/>
        <v/>
      </c>
      <c r="BH48" s="35" t="str">
        <f t="shared" si="27"/>
        <v/>
      </c>
      <c r="BI48" s="35" t="str">
        <f t="shared" si="28"/>
        <v/>
      </c>
      <c r="BJ48" s="35" t="str">
        <f t="shared" si="28"/>
        <v/>
      </c>
      <c r="BK48" s="35" t="str">
        <f t="shared" si="28"/>
        <v/>
      </c>
      <c r="BL48" s="35" t="str">
        <f t="shared" si="28"/>
        <v/>
      </c>
      <c r="BM48" s="35" t="str">
        <f t="shared" si="28"/>
        <v/>
      </c>
      <c r="BN48" s="35" t="str">
        <f t="shared" si="28"/>
        <v/>
      </c>
      <c r="BO48" s="35" t="str">
        <f t="shared" si="28"/>
        <v/>
      </c>
      <c r="BP48" s="35" t="str">
        <f t="shared" si="28"/>
        <v/>
      </c>
      <c r="BQ48" s="35" t="str">
        <f t="shared" si="28"/>
        <v/>
      </c>
      <c r="BR48" s="35" t="str">
        <f t="shared" si="28"/>
        <v/>
      </c>
      <c r="BS48" s="35" t="str">
        <f t="shared" si="29"/>
        <v/>
      </c>
      <c r="BT48" s="35" t="str">
        <f t="shared" si="29"/>
        <v/>
      </c>
      <c r="BU48" s="35" t="str">
        <f t="shared" si="29"/>
        <v/>
      </c>
      <c r="BV48" s="35" t="str">
        <f t="shared" si="29"/>
        <v/>
      </c>
      <c r="BW48" s="35" t="str">
        <f t="shared" si="29"/>
        <v/>
      </c>
      <c r="BX48" s="35" t="str">
        <f t="shared" si="29"/>
        <v/>
      </c>
      <c r="BY48" s="35" t="str">
        <f t="shared" si="29"/>
        <v/>
      </c>
      <c r="BZ48" s="35" t="str">
        <f t="shared" si="29"/>
        <v/>
      </c>
      <c r="CA48" s="35" t="str">
        <f t="shared" si="29"/>
        <v/>
      </c>
      <c r="CB48" s="35" t="str">
        <f t="shared" si="29"/>
        <v/>
      </c>
      <c r="CC48" s="35" t="str">
        <f t="shared" si="30"/>
        <v/>
      </c>
      <c r="CD48" s="35" t="str">
        <f t="shared" si="30"/>
        <v/>
      </c>
      <c r="CE48" s="35" t="str">
        <f t="shared" si="30"/>
        <v/>
      </c>
      <c r="CF48" s="35" t="str">
        <f t="shared" si="30"/>
        <v/>
      </c>
      <c r="CG48" s="35" t="str">
        <f t="shared" si="30"/>
        <v/>
      </c>
      <c r="CH48" s="35" t="str">
        <f t="shared" si="30"/>
        <v/>
      </c>
      <c r="CI48" s="35" t="str">
        <f t="shared" si="30"/>
        <v/>
      </c>
      <c r="CJ48" s="35" t="str">
        <f t="shared" si="30"/>
        <v/>
      </c>
      <c r="CK48" s="35" t="str">
        <f t="shared" si="30"/>
        <v/>
      </c>
      <c r="CL48" s="35" t="str">
        <f t="shared" si="30"/>
        <v/>
      </c>
      <c r="CM48" s="35" t="str">
        <f t="shared" si="30"/>
        <v/>
      </c>
      <c r="CN48" s="35" t="str">
        <f t="shared" si="30"/>
        <v/>
      </c>
      <c r="CO48" s="35" t="str">
        <f t="shared" si="30"/>
        <v/>
      </c>
      <c r="CP48" s="35" t="str">
        <f t="shared" si="30"/>
        <v/>
      </c>
    </row>
  </sheetData>
  <mergeCells count="16">
    <mergeCell ref="G8:G10"/>
    <mergeCell ref="H8:H10"/>
    <mergeCell ref="I8:I10"/>
    <mergeCell ref="J8:J10"/>
    <mergeCell ref="B8:B10"/>
    <mergeCell ref="C8:C10"/>
    <mergeCell ref="D8:D10"/>
    <mergeCell ref="E8:E10"/>
    <mergeCell ref="F8:F10"/>
    <mergeCell ref="B2:J2"/>
    <mergeCell ref="D3:G3"/>
    <mergeCell ref="P3:V3"/>
    <mergeCell ref="AD3:AH3"/>
    <mergeCell ref="D4:G4"/>
    <mergeCell ref="P4:V4"/>
    <mergeCell ref="AD4:AH4"/>
  </mergeCells>
  <phoneticPr fontId="34"/>
  <conditionalFormatting sqref="D11:D48">
    <cfRule type="expression" dxfId="68" priority="70">
      <formula>$C11="マイルストーン"</formula>
    </cfRule>
  </conditionalFormatting>
  <conditionalFormatting sqref="J11:J48">
    <cfRule type="expression" dxfId="67" priority="66">
      <formula>J11="遅延"</formula>
    </cfRule>
    <cfRule type="expression" dxfId="66" priority="67">
      <formula>J11="完了"</formula>
    </cfRule>
    <cfRule type="expression" dxfId="65" priority="68">
      <formula>J11="進行中"</formula>
    </cfRule>
    <cfRule type="expression" dxfId="64" priority="69">
      <formula>J11="未着手"</formula>
    </cfRule>
  </conditionalFormatting>
  <conditionalFormatting sqref="K9:CP10">
    <cfRule type="expression" dxfId="63" priority="62">
      <formula>K$9=TODAY()</formula>
    </cfRule>
    <cfRule type="expression" dxfId="61" priority="64">
      <formula>WEEKDAY(K$9)=1</formula>
    </cfRule>
    <cfRule type="expression" dxfId="60" priority="65">
      <formula>WEEKDAY(K$9)=7</formula>
    </cfRule>
  </conditionalFormatting>
  <conditionalFormatting sqref="K11:CP45">
    <cfRule type="expression" dxfId="59" priority="47">
      <formula>AND($C11="フェーズ",$F11&lt;&gt;"",K$9&gt;=$F11,K$9&lt;=$G11)</formula>
    </cfRule>
    <cfRule type="expression" dxfId="58" priority="48">
      <formula>AND($C11="タスク",$F11&lt;&gt;"",$G11&lt;&gt;"",K$9&gt;=$F11,$E11="ディレクター",K$9&lt;$F11+ROUND(($G11-$F11+1)*$I11,0))</formula>
    </cfRule>
    <cfRule type="expression" dxfId="57" priority="49">
      <formula>AND($C11="タスク",$F11&lt;&gt;"",$G11&lt;&gt;"",K$9&gt;=$F11,$E11="ディレクター",K$9&lt;=$G11)</formula>
    </cfRule>
    <cfRule type="expression" dxfId="56" priority="50">
      <formula>AND($C11="タスク",$F11&lt;&gt;"",$G11&lt;&gt;"",K$9&gt;=$F11,$E11="デザイナー",K$9&lt;$F11+ROUND(($G11-$F11+1)*$I11,0))</formula>
    </cfRule>
    <cfRule type="expression" dxfId="55" priority="51">
      <formula>AND($C11="タスク",$F11&lt;&gt;"",$G11&lt;&gt;"",K$9&gt;=$F11,$E11="デザイナー",K$9&lt;=$G11)</formula>
    </cfRule>
    <cfRule type="expression" dxfId="54" priority="52">
      <formula>AND($C11="タスク",$F11&lt;&gt;"",$G11&lt;&gt;"",K$9&gt;=$F11,$E11="エンジニア",K$9&lt;$F11+ROUND(($G11-$F11+1)*$I11,0))</formula>
    </cfRule>
    <cfRule type="expression" dxfId="53" priority="53">
      <formula>AND($C11="タスク",$F11&lt;&gt;"",$G11&lt;&gt;"",K$9&gt;=$F11,$E11="エンジニア",K$9&lt;=$G11)</formula>
    </cfRule>
    <cfRule type="expression" dxfId="52" priority="54">
      <formula>AND($C11="タスク",$F11&lt;&gt;"",$G11&lt;&gt;"",K$9&gt;=$F11,$E11="ライター",K$9&lt;$F11+ROUND(($G11-$F11+1)*$I11,0))</formula>
    </cfRule>
    <cfRule type="expression" dxfId="51" priority="55">
      <formula>AND($C11="タスク",$F11&lt;&gt;"",$G11&lt;&gt;"",K$9&gt;=$F11,$E11="ライター",K$9&lt;=$G11)</formula>
    </cfRule>
    <cfRule type="expression" dxfId="50" priority="56">
      <formula>AND($C11="タスク",$F11&lt;&gt;"",$G11&lt;&gt;"",K$9&gt;=$F11,$E11="クライアント",K$9&lt;$F11+ROUND(($G11-$F11+1)*$I11,0))</formula>
    </cfRule>
    <cfRule type="expression" dxfId="49" priority="57">
      <formula>AND($C11="タスク",$F11&lt;&gt;"",$G11&lt;&gt;"",K$9&gt;=$F11,$E11="クライアント",K$9&lt;=$G11)</formula>
    </cfRule>
    <cfRule type="expression" dxfId="48" priority="58">
      <formula>AND($C11="タスク",$F11&lt;&gt;"",$G11&lt;&gt;"",K$9&gt;=$F11,K$9&lt;=$G11)</formula>
    </cfRule>
    <cfRule type="expression" dxfId="47" priority="59">
      <formula>K$9=TODAY()</formula>
    </cfRule>
    <cfRule type="expression" dxfId="45" priority="61">
      <formula>WEEKDAY(K$9,2)&gt;5</formula>
    </cfRule>
  </conditionalFormatting>
  <conditionalFormatting sqref="K46:CP46">
    <cfRule type="expression" dxfId="44" priority="31">
      <formula>AND($C46="フェーズ",$F46&lt;&gt;"",K$9&gt;=$F46,K$9&lt;=$G46)</formula>
    </cfRule>
    <cfRule type="expression" dxfId="43" priority="32">
      <formula>AND($C46="タスク",$F46&lt;&gt;"",$G46&lt;&gt;"",K$9&gt;=$F46,$E46="ディレクター",K$9&lt;$F46+ROUND(($G46-$F46+1)*$I46,0))</formula>
    </cfRule>
    <cfRule type="expression" dxfId="42" priority="33">
      <formula>AND($C46="タスク",$F46&lt;&gt;"",$G46&lt;&gt;"",K$9&gt;=$F46,$E46="ディレクター",K$9&lt;=$G46)</formula>
    </cfRule>
    <cfRule type="expression" dxfId="41" priority="34">
      <formula>AND($C46="タスク",$F46&lt;&gt;"",$G46&lt;&gt;"",K$9&gt;=$F46,$E46="デザイナー",K$9&lt;$F46+ROUND(($G46-$F46+1)*$I46,0))</formula>
    </cfRule>
    <cfRule type="expression" dxfId="40" priority="35">
      <formula>AND($C46="タスク",$F46&lt;&gt;"",$G46&lt;&gt;"",K$9&gt;=$F46,$E46="デザイナー",K$9&lt;=$G46)</formula>
    </cfRule>
    <cfRule type="expression" dxfId="39" priority="36">
      <formula>AND($C46="タスク",$F46&lt;&gt;"",$G46&lt;&gt;"",K$9&gt;=$F46,$E46="エンジニア",K$9&lt;$F46+ROUND(($G46-$F46+1)*$I46,0))</formula>
    </cfRule>
    <cfRule type="expression" dxfId="38" priority="37">
      <formula>AND($C46="タスク",$F46&lt;&gt;"",$G46&lt;&gt;"",K$9&gt;=$F46,$E46="エンジニア",K$9&lt;=$G46)</formula>
    </cfRule>
    <cfRule type="expression" dxfId="37" priority="38">
      <formula>AND($C46="タスク",$F46&lt;&gt;"",$G46&lt;&gt;"",K$9&gt;=$F46,$E46="ライター",K$9&lt;$F46+ROUND(($G46-$F46+1)*$I46,0))</formula>
    </cfRule>
    <cfRule type="expression" dxfId="36" priority="39">
      <formula>AND($C46="タスク",$F46&lt;&gt;"",$G46&lt;&gt;"",K$9&gt;=$F46,$E46="ライター",K$9&lt;=$G46)</formula>
    </cfRule>
    <cfRule type="expression" dxfId="35" priority="40">
      <formula>AND($C46="タスク",$F46&lt;&gt;"",$G46&lt;&gt;"",K$9&gt;=$F46,$E46="クライアント",K$9&lt;$F46+ROUND(($G46-$F46+1)*$I46,0))</formula>
    </cfRule>
    <cfRule type="expression" dxfId="34" priority="41">
      <formula>AND($C46="タスク",$F46&lt;&gt;"",$G46&lt;&gt;"",K$9&gt;=$F46,$E46="クライアント",K$9&lt;=$G46)</formula>
    </cfRule>
    <cfRule type="expression" dxfId="33" priority="42">
      <formula>AND($C46="タスク",$F46&lt;&gt;"",$G46&lt;&gt;"",K$9&gt;=$F46,K$9&lt;=$G46)</formula>
    </cfRule>
    <cfRule type="expression" dxfId="32" priority="43">
      <formula>K$9=TODAY()</formula>
    </cfRule>
    <cfRule type="expression" dxfId="30" priority="45">
      <formula>WEEKDAY(K$9,2)&gt;5</formula>
    </cfRule>
  </conditionalFormatting>
  <conditionalFormatting sqref="K47:CP47">
    <cfRule type="expression" dxfId="29" priority="16">
      <formula>AND($C47="フェーズ",$F47&lt;&gt;"",K$9&gt;=$F47,K$9&lt;=$G47)</formula>
    </cfRule>
    <cfRule type="expression" dxfId="28" priority="17">
      <formula>AND($C47="タスク",$F47&lt;&gt;"",$G47&lt;&gt;"",K$9&gt;=$F47,$E47="ディレクター",K$9&lt;$F47+ROUND(($G47-$F47+1)*$I47,0))</formula>
    </cfRule>
    <cfRule type="expression" dxfId="27" priority="18">
      <formula>AND($C47="タスク",$F47&lt;&gt;"",$G47&lt;&gt;"",K$9&gt;=$F47,$E47="ディレクター",K$9&lt;=$G47)</formula>
    </cfRule>
    <cfRule type="expression" dxfId="26" priority="19">
      <formula>AND($C47="タスク",$F47&lt;&gt;"",$G47&lt;&gt;"",K$9&gt;=$F47,$E47="デザイナー",K$9&lt;$F47+ROUND(($G47-$F47+1)*$I47,0))</formula>
    </cfRule>
    <cfRule type="expression" dxfId="25" priority="20">
      <formula>AND($C47="タスク",$F47&lt;&gt;"",$G47&lt;&gt;"",K$9&gt;=$F47,$E47="デザイナー",K$9&lt;=$G47)</formula>
    </cfRule>
    <cfRule type="expression" dxfId="24" priority="21">
      <formula>AND($C47="タスク",$F47&lt;&gt;"",$G47&lt;&gt;"",K$9&gt;=$F47,$E47="エンジニア",K$9&lt;$F47+ROUND(($G47-$F47+1)*$I47,0))</formula>
    </cfRule>
    <cfRule type="expression" dxfId="23" priority="22">
      <formula>AND($C47="タスク",$F47&lt;&gt;"",$G47&lt;&gt;"",K$9&gt;=$F47,$E47="エンジニア",K$9&lt;=$G47)</formula>
    </cfRule>
    <cfRule type="expression" dxfId="22" priority="23">
      <formula>AND($C47="タスク",$F47&lt;&gt;"",$G47&lt;&gt;"",K$9&gt;=$F47,$E47="ライター",K$9&lt;$F47+ROUND(($G47-$F47+1)*$I47,0))</formula>
    </cfRule>
    <cfRule type="expression" dxfId="21" priority="24">
      <formula>AND($C47="タスク",$F47&lt;&gt;"",$G47&lt;&gt;"",K$9&gt;=$F47,$E47="ライター",K$9&lt;=$G47)</formula>
    </cfRule>
    <cfRule type="expression" dxfId="20" priority="25">
      <formula>AND($C47="タスク",$F47&lt;&gt;"",$G47&lt;&gt;"",K$9&gt;=$F47,$E47="クライアント",K$9&lt;$F47+ROUND(($G47-$F47+1)*$I47,0))</formula>
    </cfRule>
    <cfRule type="expression" dxfId="19" priority="26">
      <formula>AND($C47="タスク",$F47&lt;&gt;"",$G47&lt;&gt;"",K$9&gt;=$F47,$E47="クライアント",K$9&lt;=$G47)</formula>
    </cfRule>
    <cfRule type="expression" dxfId="18" priority="27">
      <formula>AND($C47="タスク",$F47&lt;&gt;"",$G47&lt;&gt;"",K$9&gt;=$F47,K$9&lt;=$G47)</formula>
    </cfRule>
    <cfRule type="expression" dxfId="17" priority="28">
      <formula>K$9=TODAY()</formula>
    </cfRule>
    <cfRule type="expression" dxfId="15" priority="30">
      <formula>WEEKDAY(K$9,2)&gt;5</formula>
    </cfRule>
  </conditionalFormatting>
  <conditionalFormatting sqref="K48:CP48">
    <cfRule type="expression" dxfId="14" priority="1">
      <formula>AND($C48="フェーズ",$F48&lt;&gt;"",K$9&gt;=$F48,K$9&lt;=$G48)</formula>
    </cfRule>
    <cfRule type="expression" dxfId="13" priority="2">
      <formula>AND($C48="タスク",$F48&lt;&gt;"",$G48&lt;&gt;"",K$9&gt;=$F48,$E48="ディレクター",K$9&lt;$F48+ROUND(($G48-$F48+1)*$I48,0))</formula>
    </cfRule>
    <cfRule type="expression" dxfId="12" priority="3">
      <formula>AND($C48="タスク",$F48&lt;&gt;"",$G48&lt;&gt;"",K$9&gt;=$F48,$E48="ディレクター",K$9&lt;=$G48)</formula>
    </cfRule>
    <cfRule type="expression" dxfId="11" priority="4">
      <formula>AND($C48="タスク",$F48&lt;&gt;"",$G48&lt;&gt;"",K$9&gt;=$F48,$E48="デザイナー",K$9&lt;$F48+ROUND(($G48-$F48+1)*$I48,0))</formula>
    </cfRule>
    <cfRule type="expression" dxfId="10" priority="5">
      <formula>AND($C48="タスク",$F48&lt;&gt;"",$G48&lt;&gt;"",K$9&gt;=$F48,$E48="デザイナー",K$9&lt;=$G48)</formula>
    </cfRule>
    <cfRule type="expression" dxfId="9" priority="6">
      <formula>AND($C48="タスク",$F48&lt;&gt;"",$G48&lt;&gt;"",K$9&gt;=$F48,$E48="エンジニア",K$9&lt;$F48+ROUND(($G48-$F48+1)*$I48,0))</formula>
    </cfRule>
    <cfRule type="expression" dxfId="8" priority="7">
      <formula>AND($C48="タスク",$F48&lt;&gt;"",$G48&lt;&gt;"",K$9&gt;=$F48,$E48="エンジニア",K$9&lt;=$G48)</formula>
    </cfRule>
    <cfRule type="expression" dxfId="7" priority="8">
      <formula>AND($C48="タスク",$F48&lt;&gt;"",$G48&lt;&gt;"",K$9&gt;=$F48,$E48="ライター",K$9&lt;$F48+ROUND(($G48-$F48+1)*$I48,0))</formula>
    </cfRule>
    <cfRule type="expression" dxfId="6" priority="9">
      <formula>AND($C48="タスク",$F48&lt;&gt;"",$G48&lt;&gt;"",K$9&gt;=$F48,$E48="ライター",K$9&lt;=$G48)</formula>
    </cfRule>
    <cfRule type="expression" dxfId="5" priority="10">
      <formula>AND($C48="タスク",$F48&lt;&gt;"",$G48&lt;&gt;"",K$9&gt;=$F48,$E48="クライアント",K$9&lt;$F48+ROUND(($G48-$F48+1)*$I48,0))</formula>
    </cfRule>
    <cfRule type="expression" dxfId="4" priority="11">
      <formula>AND($C48="タスク",$F48&lt;&gt;"",$G48&lt;&gt;"",K$9&gt;=$F48,$E48="クライアント",K$9&lt;=$G48)</formula>
    </cfRule>
    <cfRule type="expression" dxfId="3" priority="12">
      <formula>AND($C48="タスク",$F48&lt;&gt;"",$G48&lt;&gt;"",K$9&gt;=$F48,K$9&lt;=$G48)</formula>
    </cfRule>
    <cfRule type="expression" dxfId="2" priority="13">
      <formula>K$9=TODAY()</formula>
    </cfRule>
    <cfRule type="expression" dxfId="0" priority="15">
      <formula>WEEKDAY(K$9,2)&gt;5</formula>
    </cfRule>
  </conditionalFormatting>
  <dataValidations count="3">
    <dataValidation type="list" allowBlank="1" sqref="C11:C48" xr:uid="{00000000-0002-0000-0000-000000000000}">
      <formula1>"フェーズ,タスク,マイルストーン"</formula1>
      <formula2>0</formula2>
    </dataValidation>
    <dataValidation type="list" allowBlank="1" sqref="E11:E48" xr:uid="{00000000-0002-0000-0000-000001000000}">
      <formula1>"ディレクター,デザイナー,エンジニア,ライター,クライアント"</formula1>
      <formula2>0</formula2>
    </dataValidation>
    <dataValidation type="decimal" allowBlank="1" sqref="I11:I48" xr:uid="{00000000-0002-0000-0000-000002000000}">
      <formula1>0</formula1>
      <formula2>1</formula2>
    </dataValidation>
  </dataValidations>
  <hyperlinks>
    <hyperlink ref="A1" r:id="rId1" display="無料テンプレート" xr:uid="{8F2B76E6-6F23-4018-8214-984CDEC8B7B9}"/>
    <hyperlink ref="A1:BA1" r:id="rId2" display="まだまだたくさんあります！無料テンプレートのダウンロード" xr:uid="{2562F936-BCED-47D2-9157-CFC63431E516}"/>
  </hyperlinks>
  <printOptions horizontalCentered="1"/>
  <pageMargins left="0.23622047244094491" right="0.23622047244094491" top="0.48" bottom="0.23622047244094491" header="0.39370078740157483" footer="0.23622047244094491"/>
  <pageSetup paperSize="8" scale="56" orientation="landscape" horizontalDpi="300" verticalDpi="300"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3" id="{00000000-000E-0000-0000-000012000000}">
            <xm:f>COUNTIF(祝日!$B$5:$B$60,K$9)&gt;0</xm:f>
            <x14:dxf>
              <font>
                <b/>
                <color rgb="FFB03060"/>
              </font>
              <fill>
                <patternFill>
                  <bgColor rgb="FFF4DDE4"/>
                </patternFill>
              </fill>
            </x14:dxf>
          </x14:cfRule>
          <xm:sqref>K9:CP10</xm:sqref>
        </x14:conditionalFormatting>
        <x14:conditionalFormatting xmlns:xm="http://schemas.microsoft.com/office/excel/2006/main">
          <x14:cfRule type="expression" priority="60" id="{00000000-000E-0000-0000-00000F000000}">
            <xm:f>COUNTIF(祝日!$B$5:$B$60,K$9)&gt;0</xm:f>
            <x14:dxf>
              <fill>
                <patternFill>
                  <bgColor rgb="FFF4DDE4"/>
                </patternFill>
              </fill>
            </x14:dxf>
          </x14:cfRule>
          <xm:sqref>K11:CP45</xm:sqref>
        </x14:conditionalFormatting>
        <x14:conditionalFormatting xmlns:xm="http://schemas.microsoft.com/office/excel/2006/main">
          <x14:cfRule type="expression" priority="44" id="{E4AC5368-5B0D-4B79-8E64-9E0DCFA200AE}">
            <xm:f>COUNTIF(祝日!$B$5:$B$60,K$9)&gt;0</xm:f>
            <x14:dxf>
              <fill>
                <patternFill>
                  <bgColor rgb="FFF4DDE4"/>
                </patternFill>
              </fill>
            </x14:dxf>
          </x14:cfRule>
          <xm:sqref>K46:CP46</xm:sqref>
        </x14:conditionalFormatting>
        <x14:conditionalFormatting xmlns:xm="http://schemas.microsoft.com/office/excel/2006/main">
          <x14:cfRule type="expression" priority="29" id="{AA0E966F-73FB-4938-ADFE-92073B702ACB}">
            <xm:f>COUNTIF(祝日!$B$5:$B$60,K$9)&gt;0</xm:f>
            <x14:dxf>
              <fill>
                <patternFill>
                  <bgColor rgb="FFF4DDE4"/>
                </patternFill>
              </fill>
            </x14:dxf>
          </x14:cfRule>
          <xm:sqref>K47:CP47</xm:sqref>
        </x14:conditionalFormatting>
        <x14:conditionalFormatting xmlns:xm="http://schemas.microsoft.com/office/excel/2006/main">
          <x14:cfRule type="expression" priority="14" id="{C63F9A6A-C92F-490D-B80E-F7F4C429DA15}">
            <xm:f>COUNTIF(祝日!$B$5:$B$60,K$9)&gt;0</xm:f>
            <x14:dxf>
              <fill>
                <patternFill>
                  <bgColor rgb="FFF4DDE4"/>
                </patternFill>
              </fill>
            </x14:dxf>
          </x14:cfRule>
          <xm:sqref>K48:CP48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6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/>
  <cols>
    <col min="1" max="1" width="2" customWidth="1"/>
    <col min="2" max="2" width="14" customWidth="1"/>
    <col min="3" max="3" width="24" customWidth="1"/>
  </cols>
  <sheetData>
    <row r="2" spans="2:3" ht="31.5" customHeight="1">
      <c r="B2" s="2" t="s">
        <v>52</v>
      </c>
      <c r="C2" s="2"/>
    </row>
    <row r="3" spans="2:3" ht="31.5" customHeight="1">
      <c r="B3" s="1" t="s">
        <v>53</v>
      </c>
      <c r="C3" s="1"/>
    </row>
    <row r="4" spans="2:3" ht="16.5">
      <c r="B4" s="50" t="s">
        <v>54</v>
      </c>
      <c r="C4" s="50" t="s">
        <v>55</v>
      </c>
    </row>
    <row r="5" spans="2:3" ht="16.5">
      <c r="B5" s="51">
        <v>46023</v>
      </c>
      <c r="C5" s="52" t="s">
        <v>56</v>
      </c>
    </row>
    <row r="6" spans="2:3" ht="16.5">
      <c r="B6" s="51">
        <v>46034</v>
      </c>
      <c r="C6" s="52" t="s">
        <v>57</v>
      </c>
    </row>
    <row r="7" spans="2:3" ht="16.5">
      <c r="B7" s="51">
        <v>46064</v>
      </c>
      <c r="C7" s="52" t="s">
        <v>58</v>
      </c>
    </row>
    <row r="8" spans="2:3" ht="16.5">
      <c r="B8" s="51">
        <v>46076</v>
      </c>
      <c r="C8" s="52" t="s">
        <v>59</v>
      </c>
    </row>
    <row r="9" spans="2:3" ht="16.5">
      <c r="B9" s="51">
        <v>46101</v>
      </c>
      <c r="C9" s="52" t="s">
        <v>60</v>
      </c>
    </row>
    <row r="10" spans="2:3" ht="16.5">
      <c r="B10" s="51">
        <v>46141</v>
      </c>
      <c r="C10" s="52" t="s">
        <v>61</v>
      </c>
    </row>
    <row r="11" spans="2:3" ht="16.5">
      <c r="B11" s="51">
        <v>46145</v>
      </c>
      <c r="C11" s="52" t="s">
        <v>62</v>
      </c>
    </row>
    <row r="12" spans="2:3" ht="16.5">
      <c r="B12" s="51">
        <v>46146</v>
      </c>
      <c r="C12" s="52" t="s">
        <v>63</v>
      </c>
    </row>
    <row r="13" spans="2:3" ht="16.5">
      <c r="B13" s="51">
        <v>46147</v>
      </c>
      <c r="C13" s="52" t="s">
        <v>64</v>
      </c>
    </row>
    <row r="14" spans="2:3" ht="16.5">
      <c r="B14" s="51">
        <v>46148</v>
      </c>
      <c r="C14" s="52" t="s">
        <v>65</v>
      </c>
    </row>
    <row r="15" spans="2:3" ht="16.5">
      <c r="B15" s="51">
        <v>46223</v>
      </c>
      <c r="C15" s="52" t="s">
        <v>66</v>
      </c>
    </row>
    <row r="16" spans="2:3" ht="16.5">
      <c r="B16" s="51">
        <v>46245</v>
      </c>
      <c r="C16" s="52" t="s">
        <v>67</v>
      </c>
    </row>
    <row r="17" spans="2:3" ht="16.5">
      <c r="B17" s="51">
        <v>46286</v>
      </c>
      <c r="C17" s="52" t="s">
        <v>68</v>
      </c>
    </row>
    <row r="18" spans="2:3" ht="16.5">
      <c r="B18" s="51">
        <v>46287</v>
      </c>
      <c r="C18" s="52" t="s">
        <v>69</v>
      </c>
    </row>
    <row r="19" spans="2:3" ht="16.5">
      <c r="B19" s="51">
        <v>46288</v>
      </c>
      <c r="C19" s="52" t="s">
        <v>70</v>
      </c>
    </row>
    <row r="20" spans="2:3" ht="16.5">
      <c r="B20" s="51">
        <v>46307</v>
      </c>
      <c r="C20" s="52" t="s">
        <v>71</v>
      </c>
    </row>
    <row r="21" spans="2:3" ht="16.5">
      <c r="B21" s="51">
        <v>46329</v>
      </c>
      <c r="C21" s="52" t="s">
        <v>72</v>
      </c>
    </row>
    <row r="22" spans="2:3" ht="16.5">
      <c r="B22" s="51">
        <v>46349</v>
      </c>
      <c r="C22" s="52" t="s">
        <v>73</v>
      </c>
    </row>
    <row r="23" spans="2:3" ht="16.5">
      <c r="B23" s="51">
        <v>46388</v>
      </c>
      <c r="C23" s="52" t="s">
        <v>56</v>
      </c>
    </row>
    <row r="24" spans="2:3" ht="16.5">
      <c r="B24" s="51">
        <v>46398</v>
      </c>
      <c r="C24" s="52" t="s">
        <v>57</v>
      </c>
    </row>
    <row r="25" spans="2:3" ht="16.5">
      <c r="B25" s="51">
        <v>46429</v>
      </c>
      <c r="C25" s="52" t="s">
        <v>58</v>
      </c>
    </row>
    <row r="26" spans="2:3" ht="16.5">
      <c r="B26" s="51">
        <v>46441</v>
      </c>
      <c r="C26" s="52" t="s">
        <v>59</v>
      </c>
    </row>
    <row r="27" spans="2:3" ht="16.5">
      <c r="B27" s="51">
        <v>46467</v>
      </c>
      <c r="C27" s="52" t="s">
        <v>60</v>
      </c>
    </row>
    <row r="28" spans="2:3" ht="16.5">
      <c r="B28" s="51">
        <v>46468</v>
      </c>
      <c r="C28" s="52" t="s">
        <v>65</v>
      </c>
    </row>
    <row r="29" spans="2:3" ht="16.5">
      <c r="B29" s="51">
        <v>46506</v>
      </c>
      <c r="C29" s="52" t="s">
        <v>61</v>
      </c>
    </row>
    <row r="30" spans="2:3" ht="16.5">
      <c r="B30" s="51">
        <v>46510</v>
      </c>
      <c r="C30" s="52" t="s">
        <v>62</v>
      </c>
    </row>
    <row r="31" spans="2:3" ht="16.5">
      <c r="B31" s="51">
        <v>46511</v>
      </c>
      <c r="C31" s="52" t="s">
        <v>63</v>
      </c>
    </row>
    <row r="32" spans="2:3" ht="16.5">
      <c r="B32" s="51">
        <v>46512</v>
      </c>
      <c r="C32" s="52" t="s">
        <v>64</v>
      </c>
    </row>
    <row r="33" spans="2:3" ht="16.5">
      <c r="B33" s="51">
        <v>46587</v>
      </c>
      <c r="C33" s="52" t="s">
        <v>66</v>
      </c>
    </row>
    <row r="34" spans="2:3" ht="16.5">
      <c r="B34" s="51">
        <v>46610</v>
      </c>
      <c r="C34" s="52" t="s">
        <v>67</v>
      </c>
    </row>
    <row r="35" spans="2:3" ht="16.5">
      <c r="B35" s="51">
        <v>46650</v>
      </c>
      <c r="C35" s="52" t="s">
        <v>68</v>
      </c>
    </row>
    <row r="36" spans="2:3" ht="16.5">
      <c r="B36" s="51">
        <v>46653</v>
      </c>
      <c r="C36" s="52" t="s">
        <v>70</v>
      </c>
    </row>
    <row r="37" spans="2:3" ht="16.5">
      <c r="B37" s="51">
        <v>46671</v>
      </c>
      <c r="C37" s="52" t="s">
        <v>71</v>
      </c>
    </row>
    <row r="38" spans="2:3" ht="16.5">
      <c r="B38" s="51">
        <v>46694</v>
      </c>
      <c r="C38" s="52" t="s">
        <v>72</v>
      </c>
    </row>
    <row r="39" spans="2:3" ht="16.5">
      <c r="B39" s="51">
        <v>46714</v>
      </c>
      <c r="C39" s="52" t="s">
        <v>73</v>
      </c>
    </row>
    <row r="40" spans="2:3" ht="16.5">
      <c r="B40" s="53"/>
      <c r="C40" s="47"/>
    </row>
    <row r="41" spans="2:3" ht="16.5">
      <c r="B41" s="53"/>
      <c r="C41" s="47"/>
    </row>
    <row r="42" spans="2:3" ht="16.5">
      <c r="B42" s="53"/>
      <c r="C42" s="47"/>
    </row>
    <row r="43" spans="2:3" ht="16.5">
      <c r="B43" s="53"/>
      <c r="C43" s="47"/>
    </row>
    <row r="44" spans="2:3" ht="16.5">
      <c r="B44" s="53"/>
      <c r="C44" s="47"/>
    </row>
    <row r="45" spans="2:3" ht="16.5">
      <c r="B45" s="53"/>
      <c r="C45" s="47"/>
    </row>
    <row r="46" spans="2:3" ht="16.5">
      <c r="B46" s="53"/>
      <c r="C46" s="47"/>
    </row>
    <row r="47" spans="2:3" ht="16.5">
      <c r="B47" s="53"/>
      <c r="C47" s="47"/>
    </row>
    <row r="48" spans="2:3" ht="16.5">
      <c r="B48" s="53"/>
      <c r="C48" s="47"/>
    </row>
    <row r="49" spans="2:3" ht="16.5">
      <c r="B49" s="53"/>
      <c r="C49" s="47"/>
    </row>
    <row r="50" spans="2:3" ht="16.5">
      <c r="B50" s="53"/>
      <c r="C50" s="47"/>
    </row>
    <row r="51" spans="2:3" ht="16.5">
      <c r="B51" s="53"/>
      <c r="C51" s="47"/>
    </row>
    <row r="52" spans="2:3" ht="16.5">
      <c r="B52" s="53"/>
      <c r="C52" s="47"/>
    </row>
    <row r="53" spans="2:3" ht="16.5">
      <c r="B53" s="53"/>
      <c r="C53" s="47"/>
    </row>
    <row r="54" spans="2:3" ht="16.5">
      <c r="B54" s="53"/>
      <c r="C54" s="47"/>
    </row>
    <row r="55" spans="2:3" ht="16.5">
      <c r="B55" s="53"/>
      <c r="C55" s="47"/>
    </row>
    <row r="56" spans="2:3" ht="16.5">
      <c r="B56" s="53"/>
      <c r="C56" s="47"/>
    </row>
    <row r="57" spans="2:3" ht="16.5">
      <c r="B57" s="53"/>
      <c r="C57" s="47"/>
    </row>
    <row r="58" spans="2:3" ht="16.5">
      <c r="B58" s="53"/>
      <c r="C58" s="47"/>
    </row>
    <row r="59" spans="2:3" ht="16.5">
      <c r="B59" s="53"/>
      <c r="C59" s="47"/>
    </row>
    <row r="60" spans="2:3" ht="16.5">
      <c r="B60" s="53"/>
      <c r="C60" s="47"/>
    </row>
  </sheetData>
  <mergeCells count="2">
    <mergeCell ref="B2:C2"/>
    <mergeCell ref="B3:C3"/>
  </mergeCells>
  <phoneticPr fontId="34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スケジュール</vt:lpstr>
      <vt:lpstr>祝日</vt:lpstr>
      <vt:lpstr>スケジュール!Print_Area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inbl</cp:lastModifiedBy>
  <cp:revision>0</cp:revision>
  <cp:lastPrinted>2026-10-23T02:55:49Z</cp:lastPrinted>
  <dcterms:created xsi:type="dcterms:W3CDTF">2026-10-23T00:58:55Z</dcterms:created>
  <dcterms:modified xsi:type="dcterms:W3CDTF">2026-10-23T02:57:59Z</dcterms:modified>
  <dc:language>en-US</dc:language>
</cp:coreProperties>
</file>